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029"/>
  <workbookPr codeName="ThisWorkbook"/>
  <bookViews>
    <workbookView xWindow="65426" yWindow="65426" windowWidth="22620" windowHeight="13500" activeTab="0"/>
  </bookViews>
  <sheets>
    <sheet name="Cites" sheetId="1" r:id="rId1"/>
  </sheets>
  <definedNames/>
  <calcPr calcId="191029"/>
  <extLst/>
</workbook>
</file>

<file path=xl/sharedStrings.xml><?xml version="1.0" encoding="utf-8"?>
<sst xmlns="http://schemas.openxmlformats.org/spreadsheetml/2006/main" count="9482" uniqueCount="4880">
  <si>
    <t>Name</t>
  </si>
  <si>
    <t>Year</t>
  </si>
  <si>
    <t>Cites2017</t>
  </si>
  <si>
    <t>%Cites2017</t>
  </si>
  <si>
    <t>%Rank</t>
  </si>
  <si>
    <t>H-Index</t>
  </si>
  <si>
    <t>%RankH</t>
  </si>
  <si>
    <t>GoogleScholar</t>
  </si>
  <si>
    <t>CurrentSchool</t>
  </si>
  <si>
    <t>Position</t>
  </si>
  <si>
    <t>RegFaculty</t>
  </si>
  <si>
    <t>PhDYear</t>
  </si>
  <si>
    <t>NonPhD</t>
  </si>
  <si>
    <t>PhDSchool</t>
  </si>
  <si>
    <t>Gender</t>
  </si>
  <si>
    <t>Years</t>
  </si>
  <si>
    <t>First</t>
  </si>
  <si>
    <t>Middle</t>
  </si>
  <si>
    <t>Last</t>
  </si>
  <si>
    <t>Interests</t>
  </si>
  <si>
    <t>ResearchGate</t>
  </si>
  <si>
    <t>Academia.edu</t>
  </si>
  <si>
    <t>LinkedIn</t>
  </si>
  <si>
    <t>Twitter</t>
  </si>
  <si>
    <t>Personal</t>
  </si>
  <si>
    <t>Texas Southern University</t>
  </si>
  <si>
    <t>Professor</t>
  </si>
  <si>
    <t>University of Tennessee</t>
  </si>
  <si>
    <t>M</t>
  </si>
  <si>
    <t>Glenn</t>
  </si>
  <si>
    <t>S.</t>
  </si>
  <si>
    <t>Johnson</t>
  </si>
  <si>
    <t>Environmental Justice, Environmental Policy, Emergency Response and Community Preparedness</t>
  </si>
  <si>
    <t>Harvard University</t>
  </si>
  <si>
    <t>University of Chicago</t>
  </si>
  <si>
    <t>Neil</t>
  </si>
  <si>
    <t>Faranak Miraftab</t>
  </si>
  <si>
    <t>University of Illinois, Urbana-Champaign</t>
  </si>
  <si>
    <t>UC Berkeley</t>
  </si>
  <si>
    <t>F</t>
  </si>
  <si>
    <t>Faranak</t>
  </si>
  <si>
    <t>Miraftab</t>
  </si>
  <si>
    <t>Globalization and Transnational Linkages, Community Development in Developing Nations, Housing and Gender Issues in International Planning</t>
  </si>
  <si>
    <t>Mintesnot Woldeamanuel</t>
  </si>
  <si>
    <t>California State University, Northridge</t>
  </si>
  <si>
    <t>Hokkaido University</t>
  </si>
  <si>
    <t>Mintesnot</t>
  </si>
  <si>
    <t>Woldeamanuel</t>
  </si>
  <si>
    <t>Urban Transportation Planning, Urban Land Use Planning, Travel Behavior, Community Development, and Sustainability</t>
  </si>
  <si>
    <t>Jacob Wagner</t>
  </si>
  <si>
    <t>Associate Professor</t>
  </si>
  <si>
    <t>University of New Orleans</t>
  </si>
  <si>
    <t>Jacob</t>
  </si>
  <si>
    <t>Wagner</t>
  </si>
  <si>
    <t>Community Development, Historic Preservation, Planning History, Planning Theory</t>
  </si>
  <si>
    <t>University of Maryland</t>
  </si>
  <si>
    <t>University of Oregon</t>
  </si>
  <si>
    <t>Gerrit</t>
  </si>
  <si>
    <t>J.</t>
  </si>
  <si>
    <t>Knaap</t>
  </si>
  <si>
    <t>Land Use/Growth Management, Metropolitan/ Regional Planning, Urban and Regional Economics.</t>
  </si>
  <si>
    <t>Alex Schwartz</t>
  </si>
  <si>
    <t>Rutgers University</t>
  </si>
  <si>
    <t>Alex</t>
  </si>
  <si>
    <t>Schwartz</t>
  </si>
  <si>
    <t>Housing and Community Development</t>
  </si>
  <si>
    <t>Weiping Wu</t>
  </si>
  <si>
    <t>Columbia University</t>
  </si>
  <si>
    <t>Weiping</t>
  </si>
  <si>
    <t>Wu</t>
  </si>
  <si>
    <t>Comparative Urban Development, Urban Economic Policy, China</t>
  </si>
  <si>
    <t>Lan Deng</t>
  </si>
  <si>
    <t>University of Michigan</t>
  </si>
  <si>
    <t>Lan</t>
  </si>
  <si>
    <t>Deng</t>
  </si>
  <si>
    <t>Urban Economics and Urban Policies, Real Estate Development and Finance, Land Use Economics and Policies, Housing Economics and Policy</t>
  </si>
  <si>
    <t>Michael Boswell</t>
  </si>
  <si>
    <t>Florida State University</t>
  </si>
  <si>
    <t>Michael</t>
  </si>
  <si>
    <t>Boswell</t>
  </si>
  <si>
    <t>Environmental Planning, Hazard Mitigation, Planning Theory, Climate Action Planning, Sustainability</t>
  </si>
  <si>
    <t>University at Buffalo, The State University of New York</t>
  </si>
  <si>
    <t>UCLA</t>
  </si>
  <si>
    <t>Daniel</t>
  </si>
  <si>
    <t>B.</t>
  </si>
  <si>
    <t>Hess</t>
  </si>
  <si>
    <t>Transportation Planning and Policy, Planning History, Transportation, Land Use and Urban Form, Urban Design</t>
  </si>
  <si>
    <t>Darrick Hamilton</t>
  </si>
  <si>
    <t>UNC</t>
  </si>
  <si>
    <t>Darrick</t>
  </si>
  <si>
    <t>Hamilton</t>
  </si>
  <si>
    <t>Econometrics, Racial Disparities</t>
  </si>
  <si>
    <t>Ohio State University</t>
  </si>
  <si>
    <t>Maria</t>
  </si>
  <si>
    <t>Manta</t>
  </si>
  <si>
    <t>Conroy</t>
  </si>
  <si>
    <t>Sustainability, Negotiation and Conflict Management, Environmental Planning, Citizen Participation</t>
  </si>
  <si>
    <t>Damian Pitt</t>
  </si>
  <si>
    <t>Virginia Commonwealth University</t>
  </si>
  <si>
    <t>Assistant Professor</t>
  </si>
  <si>
    <t>Virginia Tech</t>
  </si>
  <si>
    <t>Damian</t>
  </si>
  <si>
    <t>Pitt</t>
  </si>
  <si>
    <t>Land Use and Environmental Planning; Sustainable Urban Development, Energy and Climate Policy</t>
  </si>
  <si>
    <t>University of Wisconsin, Madison</t>
  </si>
  <si>
    <t>Schneider</t>
  </si>
  <si>
    <t>University of Alberta</t>
  </si>
  <si>
    <t>Sandeep</t>
  </si>
  <si>
    <t>Kumar</t>
  </si>
  <si>
    <t>Agrawal</t>
  </si>
  <si>
    <t>Urban Design, Design Review, Ethnic Enclaves, Multiculturalism and Planning Policies, Immigration and Settlement</t>
  </si>
  <si>
    <t>University of Minnesota</t>
  </si>
  <si>
    <t>UC Davis</t>
  </si>
  <si>
    <t>Cao</t>
  </si>
  <si>
    <t>MIT</t>
  </si>
  <si>
    <t>Randall</t>
  </si>
  <si>
    <t>Richard Shearmur</t>
  </si>
  <si>
    <t>McGill University</t>
  </si>
  <si>
    <t>Montreal University</t>
  </si>
  <si>
    <t>Richard</t>
  </si>
  <si>
    <t>Shearmur</t>
  </si>
  <si>
    <t>Economic Geography, Spatial Analysis, Urban &amp; Regional Economic Development, Property Development, Innovation.</t>
  </si>
  <si>
    <t>Martha Feldman</t>
  </si>
  <si>
    <t>UC Irvine</t>
  </si>
  <si>
    <t>Stanford University</t>
  </si>
  <si>
    <t>Martha</t>
  </si>
  <si>
    <t>Feldman</t>
  </si>
  <si>
    <t>Organization Theory, Organizational Change, Public Management, Qualitative Research Methods</t>
  </si>
  <si>
    <t>Deirdre Pfeiffer</t>
  </si>
  <si>
    <t>Arizona State University</t>
  </si>
  <si>
    <t>Deirdre</t>
  </si>
  <si>
    <t>Pfeiffer</t>
  </si>
  <si>
    <t>Public Participation, Quaolitative Analysis, Urban Housing Analysis</t>
  </si>
  <si>
    <t>Jesse Saginor</t>
  </si>
  <si>
    <t>Florida Atlantic University</t>
  </si>
  <si>
    <t>Cleveland State University</t>
  </si>
  <si>
    <t>Jesse</t>
  </si>
  <si>
    <t>Saginor</t>
  </si>
  <si>
    <t>Economic Development, Housing, Market Analysis, Real Estate Development, Urban Redevelopment.</t>
  </si>
  <si>
    <t>University of Colorado, Denver</t>
  </si>
  <si>
    <t>Cornell University</t>
  </si>
  <si>
    <t>Andrew</t>
  </si>
  <si>
    <t>Michael Drescher</t>
  </si>
  <si>
    <t>University of Waterloo, Ontario</t>
  </si>
  <si>
    <t>Wageningen University</t>
  </si>
  <si>
    <t>Drescher</t>
  </si>
  <si>
    <t>forestry dynamics, environmental planning, simulation and forecasting, coupled human-natural systems in urbanizing regions</t>
  </si>
  <si>
    <t>Texas A&amp;M University</t>
  </si>
  <si>
    <t>University of Georgia</t>
  </si>
  <si>
    <t>Walter</t>
  </si>
  <si>
    <t>G.</t>
  </si>
  <si>
    <t>Peacock</t>
  </si>
  <si>
    <t>Sustainability, Natural Disaster Management, Quantitative Methods, Community Impact Assessment</t>
  </si>
  <si>
    <t>Chanam Lee</t>
  </si>
  <si>
    <t>University of Washington</t>
  </si>
  <si>
    <t>Chanam</t>
  </si>
  <si>
    <t>Lee</t>
  </si>
  <si>
    <t>Active Living</t>
  </si>
  <si>
    <t>David Geltner</t>
  </si>
  <si>
    <t>David</t>
  </si>
  <si>
    <t>Geltner</t>
  </si>
  <si>
    <t>Real Estate Finance, Real Estate Investment</t>
  </si>
  <si>
    <t>Robert</t>
  </si>
  <si>
    <t>Nebiyou Tilahun</t>
  </si>
  <si>
    <t>University of Illinois, Chicago</t>
  </si>
  <si>
    <t>Nebiyou</t>
  </si>
  <si>
    <t>Tilahun</t>
  </si>
  <si>
    <t>Transportation Planning, Travel Behavior, Social Aspects of Transportation</t>
  </si>
  <si>
    <t>Vikas Mehta</t>
  </si>
  <si>
    <t>University of Cincinnati</t>
  </si>
  <si>
    <t>Vikas</t>
  </si>
  <si>
    <t>Mehta</t>
  </si>
  <si>
    <t>Urban Design, Relationship between Built Environment and Social Behavior, Public Space, Neighborhood design</t>
  </si>
  <si>
    <t>Lisa Schweitzer</t>
  </si>
  <si>
    <t>USC</t>
  </si>
  <si>
    <t>Lisa</t>
  </si>
  <si>
    <t>Schweitzer</t>
  </si>
  <si>
    <t>Transportation Planning and Policy, Environmental Planning</t>
  </si>
  <si>
    <t>Lawrence Susskind</t>
  </si>
  <si>
    <t>Lawrence</t>
  </si>
  <si>
    <t>Susskind</t>
  </si>
  <si>
    <t>Environmental Policy, Negotiation, Public Dispute Resolution</t>
  </si>
  <si>
    <t>Anuradha Mukherji</t>
  </si>
  <si>
    <t>East Carolina University</t>
  </si>
  <si>
    <t>Anuradha</t>
  </si>
  <si>
    <t>Mukherji</t>
  </si>
  <si>
    <t>Housing, Hazard Mitigation and Recovery, Disaster Planning and Management, International Development</t>
  </si>
  <si>
    <t>James</t>
  </si>
  <si>
    <t>A.</t>
  </si>
  <si>
    <t>Lagro</t>
  </si>
  <si>
    <t>Sustainability of the Built Environment, Smart Growth Implementation, Climate Change Mitigation and Adaption, Urban Open Space Systems, Pedestrian Circulation Systems, Site Analysis and Planning, Landscape Ecology</t>
  </si>
  <si>
    <t>Michael Manville</t>
  </si>
  <si>
    <t>Manville</t>
  </si>
  <si>
    <t>Transportation and Land Use, Local Public Finance, Politics of Policy Implementation</t>
  </si>
  <si>
    <t>Miami University</t>
  </si>
  <si>
    <t>Purdue University</t>
  </si>
  <si>
    <t>Amelie</t>
  </si>
  <si>
    <t>Y.</t>
  </si>
  <si>
    <t>Davis</t>
  </si>
  <si>
    <t>Urban Planning, Land Use Land Cover Change, Environmental Planning</t>
  </si>
  <si>
    <t>Nisha Botchwey</t>
  </si>
  <si>
    <t>Georgia Tech</t>
  </si>
  <si>
    <t>University of Pennsylvania</t>
  </si>
  <si>
    <t>Nisha</t>
  </si>
  <si>
    <t>Botchwey</t>
  </si>
  <si>
    <t>Community Development, Public Health, Environmental and Health Impacts</t>
  </si>
  <si>
    <t>Frank Goetzke</t>
  </si>
  <si>
    <t>University of Louisville</t>
  </si>
  <si>
    <t>West Virginia University</t>
  </si>
  <si>
    <t>Frank</t>
  </si>
  <si>
    <t>Goetzke</t>
  </si>
  <si>
    <t>Transportation Policy and Planning, Urban Economics</t>
  </si>
  <si>
    <t>Kathe Newman</t>
  </si>
  <si>
    <t>CUNY</t>
  </si>
  <si>
    <t>Kathe</t>
  </si>
  <si>
    <t>Newman</t>
  </si>
  <si>
    <t>Urban Politics, Urban Revitalization, Community Development</t>
  </si>
  <si>
    <t>Clinton</t>
  </si>
  <si>
    <t>Andrews</t>
  </si>
  <si>
    <t>Environmental Planning, Energy Policy, Planning Methods</t>
  </si>
  <si>
    <t>Mary</t>
  </si>
  <si>
    <t>M.</t>
  </si>
  <si>
    <t>Edwards</t>
  </si>
  <si>
    <t>Fiscal Impact Analysis, Public Finance, Planning Methods.</t>
  </si>
  <si>
    <t>Rachel Meltzer</t>
  </si>
  <si>
    <t>NYU</t>
  </si>
  <si>
    <t>Rachel</t>
  </si>
  <si>
    <t>Meltzer</t>
  </si>
  <si>
    <t>Economic Development, Quantitative Methods, Housing</t>
  </si>
  <si>
    <t>Shalini Misra</t>
  </si>
  <si>
    <t>Shalini</t>
  </si>
  <si>
    <t>Misra</t>
  </si>
  <si>
    <t>Todd BenDor</t>
  </si>
  <si>
    <t>Todd</t>
  </si>
  <si>
    <t>BenDor</t>
  </si>
  <si>
    <t>Environmental Planning, Land Use Dynamics, Environmental Markets, Spatial Analysis, System Dynamics</t>
  </si>
  <si>
    <t>Jinhua Zhao</t>
  </si>
  <si>
    <t>Jinhua</t>
  </si>
  <si>
    <t>Zhao</t>
  </si>
  <si>
    <t>Urban Development &amp; Planning in China, Urban Transportation Systems in China, Transportation Economics, Public Transportaiton Management</t>
  </si>
  <si>
    <t>Paul Hess</t>
  </si>
  <si>
    <t>University of Toronto</t>
  </si>
  <si>
    <t>Paul</t>
  </si>
  <si>
    <t>History of Planning, Travel Behavior, Urban Form Analysis</t>
  </si>
  <si>
    <t>T.William Lester</t>
  </si>
  <si>
    <t>T.William</t>
  </si>
  <si>
    <t>Lester</t>
  </si>
  <si>
    <t>Economic Development, Labor Economics, Urban Politics</t>
  </si>
  <si>
    <t>Ward Lyles</t>
  </si>
  <si>
    <t>University of Kansas</t>
  </si>
  <si>
    <t>University of North Carolina, Chapel Hill</t>
  </si>
  <si>
    <t>Ward</t>
  </si>
  <si>
    <t>Lyles</t>
  </si>
  <si>
    <t>Alfonso Morales</t>
  </si>
  <si>
    <t>Northwestern University</t>
  </si>
  <si>
    <t>Alfonso</t>
  </si>
  <si>
    <t>Morales</t>
  </si>
  <si>
    <t>Markets and Food Systems, Community Development, Social, Political and Economic Contexts of Planning Processes, Qualitative Methods</t>
  </si>
  <si>
    <t>Jordi Honey-Rosés</t>
  </si>
  <si>
    <t>University of British Columbia</t>
  </si>
  <si>
    <t>Jordi</t>
  </si>
  <si>
    <t>Honey-Rosés</t>
  </si>
  <si>
    <t>Ecological Planning, Water Resources.</t>
  </si>
  <si>
    <t>Kleit</t>
  </si>
  <si>
    <t>Public and Affordable Housing, Social Networks, Poverty, Community Development.</t>
  </si>
  <si>
    <t>Thomas</t>
  </si>
  <si>
    <t>Chatman</t>
  </si>
  <si>
    <t>Transportation, Land Use, Economic Development, Smart Growth</t>
  </si>
  <si>
    <t>Reid Ewing</t>
  </si>
  <si>
    <t>University of Utah</t>
  </si>
  <si>
    <t>Reid</t>
  </si>
  <si>
    <t>Ewing</t>
  </si>
  <si>
    <t>Elizabeth Currid-Halkett</t>
  </si>
  <si>
    <t>Elizabeth</t>
  </si>
  <si>
    <t>Currid-Halkett</t>
  </si>
  <si>
    <t>Northern Arizona University</t>
  </si>
  <si>
    <t>Alan</t>
  </si>
  <si>
    <t>Nikhil Kaza</t>
  </si>
  <si>
    <t>Nikhil</t>
  </si>
  <si>
    <t>Kaza</t>
  </si>
  <si>
    <t>Plans, Land Use Planning, Planning Support Systems, Complex Systems, Decision Theory.</t>
  </si>
  <si>
    <t>Clemson University</t>
  </si>
  <si>
    <t>Eric</t>
  </si>
  <si>
    <t>Morris</t>
  </si>
  <si>
    <t>Transportation Planning, Policy, Economics, Equity and History, Transportation and Land Use, Transportation and the Environment, Travel Behavior, Regional Economics and Economic Geography, Cities, Planning and Well-Being.</t>
  </si>
  <si>
    <t>Earthea Nance</t>
  </si>
  <si>
    <t>Earthea</t>
  </si>
  <si>
    <t>Nance</t>
  </si>
  <si>
    <t>Infrastructure, Environment, and Development in Post-Disaster Areas; Developing Countries; and Communities of Color and Poverty</t>
  </si>
  <si>
    <t>Raktim Mitra</t>
  </si>
  <si>
    <t>Raktim</t>
  </si>
  <si>
    <t>Mitra</t>
  </si>
  <si>
    <t>Built Environment &amp; Travel Behavior, Active Transportation &amp; Physical Activity, Children’s Mobility, Urban Design, Urban Growth &amp; Travel in Space-Time.</t>
  </si>
  <si>
    <t>Karl Kim</t>
  </si>
  <si>
    <t>University of Hawaii</t>
  </si>
  <si>
    <t>Karl</t>
  </si>
  <si>
    <t>Kim</t>
  </si>
  <si>
    <t>Planning Theory, Planning Methods, Transportation and Infrastructure Planning, Tourism Planning, and Disaster Management</t>
  </si>
  <si>
    <t>Meghan Gough</t>
  </si>
  <si>
    <t>Meghan</t>
  </si>
  <si>
    <t>Gough</t>
  </si>
  <si>
    <t>Planning Theory and Processes, Citizen Participation, Sustainable Development, Regional Cooperation</t>
  </si>
  <si>
    <t>Evelyn Blumenberg</t>
  </si>
  <si>
    <t>Evelyn</t>
  </si>
  <si>
    <t>Blumenberg</t>
  </si>
  <si>
    <t>Urban Poverty and Low Wage Labor Markets, Social Policy and Planning, Social Economic Inequality, Gender and Planning</t>
  </si>
  <si>
    <t>Julian Agyeman</t>
  </si>
  <si>
    <t>Tufts University</t>
  </si>
  <si>
    <t>University of London</t>
  </si>
  <si>
    <t>Julian</t>
  </si>
  <si>
    <t>Agyeman</t>
  </si>
  <si>
    <t>Sustainable Communities, Environmental Justice, Environmental Education</t>
  </si>
  <si>
    <t>Jennifer Dill</t>
  </si>
  <si>
    <t>Portland State University</t>
  </si>
  <si>
    <t>Jennifer</t>
  </si>
  <si>
    <t>Dill</t>
  </si>
  <si>
    <t>Transportation, Infrastructure/Public Services, Environmental Planning, Land Use/Growth Management</t>
  </si>
  <si>
    <t>Noreen McDonald</t>
  </si>
  <si>
    <t>Noreen</t>
  </si>
  <si>
    <t>McDonald</t>
  </si>
  <si>
    <t>Transportation Policy, Physical Activity, Transportation &amp; Land Use, School Travel, School Siting</t>
  </si>
  <si>
    <t>Jeffrey Lowe</t>
  </si>
  <si>
    <t>Jeffrey</t>
  </si>
  <si>
    <t>Lowe</t>
  </si>
  <si>
    <t>Community Development.</t>
  </si>
  <si>
    <t>Gulsah Akar</t>
  </si>
  <si>
    <t>Gulsah</t>
  </si>
  <si>
    <t>Akar</t>
  </si>
  <si>
    <t>Transportation, Energy, Public Health</t>
  </si>
  <si>
    <t>Eastern Washington</t>
  </si>
  <si>
    <t>Petra Doan</t>
  </si>
  <si>
    <t>Petra</t>
  </si>
  <si>
    <t>Doan</t>
  </si>
  <si>
    <t>Gender Studies and Planning, International Development, Infrastructure/Public Services, Metropolitan/Regional Planning and Rural Development</t>
  </si>
  <si>
    <t>Matin Katirai</t>
  </si>
  <si>
    <t>West Chester University</t>
  </si>
  <si>
    <t>Matin</t>
  </si>
  <si>
    <t>Katirai</t>
  </si>
  <si>
    <t>Urban Planning, Business GIS, Public Health, Transportation</t>
  </si>
  <si>
    <t>Jay Mittal</t>
  </si>
  <si>
    <t>Auburn University</t>
  </si>
  <si>
    <t>Jay</t>
  </si>
  <si>
    <t>Mittal</t>
  </si>
  <si>
    <t>GIS, Urban Economics, Real Estate Development</t>
  </si>
  <si>
    <t>Carlton Basmajian</t>
  </si>
  <si>
    <t>Iowa State University</t>
  </si>
  <si>
    <t>Carlton</t>
  </si>
  <si>
    <t>Basmajian</t>
  </si>
  <si>
    <t>Regional Planning, Planning History, Suburbia, Land Use</t>
  </si>
  <si>
    <t>Bumsoo Lee</t>
  </si>
  <si>
    <t>Bumsoo</t>
  </si>
  <si>
    <t>Urban Spatial Structure, Metropolitan Development, Urban Land Use, Travel Behavior and Transportation Planning, Regional Economic Analysis and Modeling</t>
  </si>
  <si>
    <t>Marlon Boarnet</t>
  </si>
  <si>
    <t>Princeton University</t>
  </si>
  <si>
    <t>Marlon</t>
  </si>
  <si>
    <t>Boarnet</t>
  </si>
  <si>
    <t>Transportation Planning, Economic Development, Urban Economics</t>
  </si>
  <si>
    <t>Andrew Mondschein</t>
  </si>
  <si>
    <t>University of Virginia</t>
  </si>
  <si>
    <t>Mondschein</t>
  </si>
  <si>
    <t>University of Arizona</t>
  </si>
  <si>
    <t>Gary</t>
  </si>
  <si>
    <t>Michael Storper</t>
  </si>
  <si>
    <t>Storper</t>
  </si>
  <si>
    <t>International Development and Planning, Urban and Regional Economics, Political Economy, Trade and Location Patterns and Labor Markets</t>
  </si>
  <si>
    <t>Bernadette Hanlon</t>
  </si>
  <si>
    <t>University of Maryland, Baltimore County</t>
  </si>
  <si>
    <t>Bernadette</t>
  </si>
  <si>
    <t>Hanlon</t>
  </si>
  <si>
    <t>Suburbs and Housing</t>
  </si>
  <si>
    <t>Justin Hollander</t>
  </si>
  <si>
    <t>Justin</t>
  </si>
  <si>
    <t>Hollander</t>
  </si>
  <si>
    <t>Urban Planning</t>
  </si>
  <si>
    <t>Megan Ryerson</t>
  </si>
  <si>
    <t>Megan</t>
  </si>
  <si>
    <t>Ryerson</t>
  </si>
  <si>
    <t>Transportation Planning, Freight and Air Planning.</t>
  </si>
  <si>
    <t>Bev Wilson</t>
  </si>
  <si>
    <t>Bev</t>
  </si>
  <si>
    <t>Wilson</t>
  </si>
  <si>
    <t>Land Use and Environmental Planning and Policy; Growth Management; Spatial Analysis; GIS, Sustainability; Urban Simulation Modeling</t>
  </si>
  <si>
    <t>Hiroyuki Iseki</t>
  </si>
  <si>
    <t>Hiroyuki</t>
  </si>
  <si>
    <t>Iseki</t>
  </si>
  <si>
    <t>Transportation Policy, Transportation and Land Use, Transportation Economics, Application of GIS to Planning and Policy Analysis, Urban Public Finance</t>
  </si>
  <si>
    <t>Lance Freeman</t>
  </si>
  <si>
    <t>Lance</t>
  </si>
  <si>
    <t>Freeman</t>
  </si>
  <si>
    <t>Housing, Affordable Housing, Gentrification, Neighbhorhood Revitalization</t>
  </si>
  <si>
    <t>Timothy</t>
  </si>
  <si>
    <t>F.</t>
  </si>
  <si>
    <t>Welch</t>
  </si>
  <si>
    <t>Larissa Larsen</t>
  </si>
  <si>
    <t>Larissa</t>
  </si>
  <si>
    <t>Larsen</t>
  </si>
  <si>
    <t>Landscape Planning, Neighborhood Design, Social and Natural Capital</t>
  </si>
  <si>
    <t>Yan Song</t>
  </si>
  <si>
    <t>Yan</t>
  </si>
  <si>
    <t>Song</t>
  </si>
  <si>
    <t>Land Use Planning &amp; Design, Spatial Analysis of Urban Form, Planning Support Systems, Urban Planning in China</t>
  </si>
  <si>
    <t>Christopher Coutts</t>
  </si>
  <si>
    <t>Christopher</t>
  </si>
  <si>
    <t>Coutts</t>
  </si>
  <si>
    <t>Community Health and Health Behavior</t>
  </si>
  <si>
    <t>Jason Corburn</t>
  </si>
  <si>
    <t>Jason</t>
  </si>
  <si>
    <t>Corburn</t>
  </si>
  <si>
    <t>Environmental Policy &amp; Planning; Environmental Health; Urban Environmental Justice; Social &amp; Spatial Epidemiology; Health Impact Assessment; Science &amp; Technology Studies; Social Theory; Environmental Dispute Resolution</t>
  </si>
  <si>
    <t>Elsie Harper-Anderson</t>
  </si>
  <si>
    <t>Elsie</t>
  </si>
  <si>
    <t>Harper-Anderson</t>
  </si>
  <si>
    <t>Workforce Development, Economic Development, and Social Program Evaluation</t>
  </si>
  <si>
    <t>Sungyop Kim</t>
  </si>
  <si>
    <t>Sungyop</t>
  </si>
  <si>
    <t>Transportation, Land Use, GIS</t>
  </si>
  <si>
    <t>Qisheng Pan</t>
  </si>
  <si>
    <t>Qisheng</t>
  </si>
  <si>
    <t>Pan</t>
  </si>
  <si>
    <t>Geographic Information Systems, Transportation, Land Use Planning, Economic Impact Analysis</t>
  </si>
  <si>
    <t>San Jose State University</t>
  </si>
  <si>
    <t>Eric Dumbaugh</t>
  </si>
  <si>
    <t>Dumbaugh</t>
  </si>
  <si>
    <t>Transportation Planning and Design</t>
  </si>
  <si>
    <t>Stacy Harwood</t>
  </si>
  <si>
    <t>Stacy</t>
  </si>
  <si>
    <t>Harwood</t>
  </si>
  <si>
    <t>Neighborhood Planning, Community Development in Immigrant Communities, Qualitative Methods, Social Inequality and Social Planning</t>
  </si>
  <si>
    <t>Elizabeth Macdonald</t>
  </si>
  <si>
    <t>Macdonald</t>
  </si>
  <si>
    <t>Urban Design Theory, History of Urban Design and Urban Form, Public Space Design, and Environmental Behavior Research, Street Design</t>
  </si>
  <si>
    <t>Samina Raja</t>
  </si>
  <si>
    <t>Samina</t>
  </si>
  <si>
    <t>Raja</t>
  </si>
  <si>
    <t>International Development, Fiscal Impacts of Growth, Quantitative Methods, Community Food Security</t>
  </si>
  <si>
    <t>Deden Rukmana</t>
  </si>
  <si>
    <t>Savannah State University</t>
  </si>
  <si>
    <t>Deden</t>
  </si>
  <si>
    <t>Rukmana</t>
  </si>
  <si>
    <t>Housing and Community Development, Urban Planning, International Development and Planning, Homelessness and Poverty and Quantitative Methods.</t>
  </si>
  <si>
    <t>Leith Deacon</t>
  </si>
  <si>
    <t>The University of Western Ontario</t>
  </si>
  <si>
    <t>Leith</t>
  </si>
  <si>
    <t>Deacon</t>
  </si>
  <si>
    <t>Environmental Planning and Management, Environmental Justice, Qualitative Methodology</t>
  </si>
  <si>
    <t>W.</t>
  </si>
  <si>
    <t>Yingling Fan</t>
  </si>
  <si>
    <t>Yingling</t>
  </si>
  <si>
    <t>Fan</t>
  </si>
  <si>
    <t>Land Use/Growth Management, Transportation Planning and Policy, Time Geography, Urban Health</t>
  </si>
  <si>
    <t>Austin Troy</t>
  </si>
  <si>
    <t>Austin</t>
  </si>
  <si>
    <t>Troy</t>
  </si>
  <si>
    <t>Land Use Policy, Land Use Change Modeling and Simulation, GIS, Spatial Analysis, Remote Sensing, Environmental Planning.</t>
  </si>
  <si>
    <t>Carnegie Mellon</t>
  </si>
  <si>
    <t>Anne Whiston Spirn</t>
  </si>
  <si>
    <t>Anne</t>
  </si>
  <si>
    <t>Whiston</t>
  </si>
  <si>
    <t>Spirn</t>
  </si>
  <si>
    <t>Urban Landscape Planning and Design, Landscape History and Theory, Landscape Photography</t>
  </si>
  <si>
    <t>Kelli Larson</t>
  </si>
  <si>
    <t>Oregon State University</t>
  </si>
  <si>
    <t>Kelli</t>
  </si>
  <si>
    <t>Larson</t>
  </si>
  <si>
    <t>Water Resource Governance and Human-Environmental Interactions</t>
  </si>
  <si>
    <t>Rebecca Retzlaff</t>
  </si>
  <si>
    <t>Rebecca</t>
  </si>
  <si>
    <t>Retzlaff</t>
  </si>
  <si>
    <t>Environmental Planning and Policy, Historic Preservation, Land Use Planning and Regulation, Growth Management</t>
  </si>
  <si>
    <t>Markus Moos</t>
  </si>
  <si>
    <t>Markus</t>
  </si>
  <si>
    <t>Moos</t>
  </si>
  <si>
    <t>housing markets, urban restructuring and sustainability, land use and real estate development</t>
  </si>
  <si>
    <t>Pennsylvania State University</t>
  </si>
  <si>
    <t>Kirk</t>
  </si>
  <si>
    <t>Nik Theodore</t>
  </si>
  <si>
    <t>Nik</t>
  </si>
  <si>
    <t>Theodore</t>
  </si>
  <si>
    <t>Economic Development, Labor Markets</t>
  </si>
  <si>
    <t>Paavo Monkkonen</t>
  </si>
  <si>
    <t>Paavo</t>
  </si>
  <si>
    <t>Monkkonen</t>
  </si>
  <si>
    <t>Housing Policy Analysis, the Role of Finance, Policy and Economic Restructuring in the Changing Spatial Structures of Cities, Housing Markets and Household Formation, and the Regularization of Informally Developed Neighborhoods.</t>
  </si>
  <si>
    <t>Teresa Caldeira</t>
  </si>
  <si>
    <t>Teresa</t>
  </si>
  <si>
    <t>Caldeira</t>
  </si>
  <si>
    <t>Andrew Greenlee</t>
  </si>
  <si>
    <t>Greenlee</t>
  </si>
  <si>
    <t>Housing Policy, Community Development, Inequality, Neighborhood Indicators</t>
  </si>
  <si>
    <t>Carolina</t>
  </si>
  <si>
    <t>K.</t>
  </si>
  <si>
    <t>Housing Policy and Affordable Housing, Urban Poverty and Inequality, Community Development, Land Tenure Rights, Sustainable Development.</t>
  </si>
  <si>
    <t>Subhrajit Guhathakurta</t>
  </si>
  <si>
    <t>Subhrajit</t>
  </si>
  <si>
    <t>Guhathakurta</t>
  </si>
  <si>
    <t>International Development and Planning; Urban Modeling and GIS; Computer Applications; Economic Development Planning; Environmental Planning</t>
  </si>
  <si>
    <t>Misun Hur</t>
  </si>
  <si>
    <t>Misun</t>
  </si>
  <si>
    <t>Hur</t>
  </si>
  <si>
    <t>Community Development, Urban Design, GIS &amp; Visualization Technology, Environmental Behavior</t>
  </si>
  <si>
    <t>Divya Chandrasekhar</t>
  </si>
  <si>
    <t>Divya</t>
  </si>
  <si>
    <t>Chandrasekhar</t>
  </si>
  <si>
    <t>Emergency Management Planning, Coastal Environmental Emergency Assessment &amp; Modeling</t>
  </si>
  <si>
    <t>Robert Goodspeed</t>
  </si>
  <si>
    <t>Goodspeed</t>
  </si>
  <si>
    <t>Marc Schlossberg</t>
  </si>
  <si>
    <t>Marc</t>
  </si>
  <si>
    <t>Schlossberg</t>
  </si>
  <si>
    <t>Geographic Information Systems, Social Planning, Transportation Planning</t>
  </si>
  <si>
    <t>Timothy McDaniels</t>
  </si>
  <si>
    <t>McDaniels</t>
  </si>
  <si>
    <t>Decision Analysis, Environmental Policy and Resource Management</t>
  </si>
  <si>
    <t>Michigan State University</t>
  </si>
  <si>
    <t>University of Massachusetts, Amherst</t>
  </si>
  <si>
    <t>Zenia</t>
  </si>
  <si>
    <t>Z.</t>
  </si>
  <si>
    <t>Kotval</t>
  </si>
  <si>
    <t>Local Economic Development, Industrial Development/Redevelopment Policy</t>
  </si>
  <si>
    <t>Jeremy Nemeth</t>
  </si>
  <si>
    <t>Jeremy</t>
  </si>
  <si>
    <t>Nemeth</t>
  </si>
  <si>
    <t>Urban Design and Public Policy, Politics of Public Space, Land Use Conflict.</t>
  </si>
  <si>
    <t>Brian Taylor</t>
  </si>
  <si>
    <t>Brian</t>
  </si>
  <si>
    <t>Taylor</t>
  </si>
  <si>
    <t>Transportation Policy, Planning and Finance, Transportation and Urban Form, Planning for Special Populations</t>
  </si>
  <si>
    <t>Peilei Fan</t>
  </si>
  <si>
    <t>Peilei</t>
  </si>
  <si>
    <t>Karen Umemoto</t>
  </si>
  <si>
    <t>Karen</t>
  </si>
  <si>
    <t>Umemoto</t>
  </si>
  <si>
    <t>Community Planning, Community-Based Development, Social Policy Planning, Race and Ethnic Relations</t>
  </si>
  <si>
    <t>Dowell Myers</t>
  </si>
  <si>
    <t>Dowell</t>
  </si>
  <si>
    <t>Myers</t>
  </si>
  <si>
    <t>Demography, Housing, Planning Theory, Race/Ethnicity and Planning, Land Use/Growth Management</t>
  </si>
  <si>
    <t>Elliott</t>
  </si>
  <si>
    <t>Marina Alberti</t>
  </si>
  <si>
    <t>Marina</t>
  </si>
  <si>
    <t>Alberti</t>
  </si>
  <si>
    <t>Urban Ecology, Environmental Planning</t>
  </si>
  <si>
    <t>Maged Senbel</t>
  </si>
  <si>
    <t>Maged</t>
  </si>
  <si>
    <t>Senbel</t>
  </si>
  <si>
    <t>Urban Design</t>
  </si>
  <si>
    <t>Eva Kassens-Noor</t>
  </si>
  <si>
    <t>Eva</t>
  </si>
  <si>
    <t>Kassens-Noor</t>
  </si>
  <si>
    <t>Transportaiton Planning and Policy, Sustainable Citites and Regions</t>
  </si>
  <si>
    <t>Charisma Acey</t>
  </si>
  <si>
    <t>Charisma</t>
  </si>
  <si>
    <t>Acey</t>
  </si>
  <si>
    <t>International Development, Social Equity, Governance, Poverty</t>
  </si>
  <si>
    <t>Danilo Palazzo</t>
  </si>
  <si>
    <t>Istituto Universitario di Architettura di Venezia</t>
  </si>
  <si>
    <t>Danilo</t>
  </si>
  <si>
    <t>Palazzo</t>
  </si>
  <si>
    <t>Urban Design, Physical Planning</t>
  </si>
  <si>
    <t>Ann Forsyth</t>
  </si>
  <si>
    <t>Ann</t>
  </si>
  <si>
    <t>Forsyth</t>
  </si>
  <si>
    <t>Social Aspects of Physical Planning and Urban Design, Urban and Environmental Theory, Gender and Diversity, Research Methods, Professional Ethics, Planning and Design Education</t>
  </si>
  <si>
    <t>Joanna Ganning</t>
  </si>
  <si>
    <t>Joanna</t>
  </si>
  <si>
    <t>Ganning</t>
  </si>
  <si>
    <t>Regional and Community Economic Development: Urban-Rural Linkages, Urban and Rural Amenities, and the Economic Role of Universities in Regions</t>
  </si>
  <si>
    <t>Eran Ben-Joseph</t>
  </si>
  <si>
    <t>Eran</t>
  </si>
  <si>
    <t>Ben-Joseph</t>
  </si>
  <si>
    <t>Landscape Architecture, Site Planning and Design, Design Standards, Urban Simulation</t>
  </si>
  <si>
    <t>Ming-Han Li</t>
  </si>
  <si>
    <t>Ming-Han</t>
  </si>
  <si>
    <t>Li</t>
  </si>
  <si>
    <t>Storm Water Management, Soil Erosion.</t>
  </si>
  <si>
    <t>Asha</t>
  </si>
  <si>
    <t>Weinstein</t>
  </si>
  <si>
    <t>Transportation Planning and Finance, Planning History, and Communication Skills for Planners</t>
  </si>
  <si>
    <t>Erick Guerra</t>
  </si>
  <si>
    <t>Erick</t>
  </si>
  <si>
    <t>Guerra</t>
  </si>
  <si>
    <t>Transportation Planning, International Transportation.</t>
  </si>
  <si>
    <t>Maria Rendon</t>
  </si>
  <si>
    <t>Rendon</t>
  </si>
  <si>
    <t>Urban Policy, Community Empowerment, Social Justice</t>
  </si>
  <si>
    <t>Sanchez</t>
  </si>
  <si>
    <t>Transportation, Land Use, Residential Location Behavior, and Questions of Social Equity in Planning; Technology</t>
  </si>
  <si>
    <t>Lesli Hoey</t>
  </si>
  <si>
    <t>Lesli</t>
  </si>
  <si>
    <t>Hoey</t>
  </si>
  <si>
    <t>Food Systems Planning, Planning in Developing Countries, Evaluation and Qualitative Planning Methods.</t>
  </si>
  <si>
    <t>Albert Saiz</t>
  </si>
  <si>
    <t>Albert</t>
  </si>
  <si>
    <t>Saiz</t>
  </si>
  <si>
    <t>Housing and Urban Economics.</t>
  </si>
  <si>
    <t>Willow Lung-Amam</t>
  </si>
  <si>
    <t>Willow</t>
  </si>
  <si>
    <t>Lung-Amam</t>
  </si>
  <si>
    <t>Bruce</t>
  </si>
  <si>
    <t>Mildred Warner</t>
  </si>
  <si>
    <t>Mildred</t>
  </si>
  <si>
    <t>Warner</t>
  </si>
  <si>
    <t>Community Development, Economic Development, State &amp; Local Government Policy</t>
  </si>
  <si>
    <t>University of Texas, Dallas</t>
  </si>
  <si>
    <t>Eugenie</t>
  </si>
  <si>
    <t>L.</t>
  </si>
  <si>
    <t>Birch</t>
  </si>
  <si>
    <t>Planning History, Anchor Insitutions, Urban Development</t>
  </si>
  <si>
    <t>Paul Ong</t>
  </si>
  <si>
    <t>Ong</t>
  </si>
  <si>
    <t>Economic Development Planning, Race/ Ethnicity and Planning, Urban Labor Markets, Immigrants in the Urban Economy</t>
  </si>
  <si>
    <t>Himanshu Grover</t>
  </si>
  <si>
    <t>Himanshu</t>
  </si>
  <si>
    <t>Grover</t>
  </si>
  <si>
    <t>Environmental Planning, Comprehensive Plans, Sustainable Development and Climate Change</t>
  </si>
  <si>
    <t>Samuel</t>
  </si>
  <si>
    <t>D.</t>
  </si>
  <si>
    <t>Aaron Golub</t>
  </si>
  <si>
    <t>Aaron</t>
  </si>
  <si>
    <t>Golub</t>
  </si>
  <si>
    <t>Urban Transportation Planning, Environmental and Social Impacts of Transportation, Environmental Justice, and International Transportation</t>
  </si>
  <si>
    <t>Bates</t>
  </si>
  <si>
    <t>Housing Policy and Planning, Community Development, Race and Poverty</t>
  </si>
  <si>
    <t>Ralph Buehler</t>
  </si>
  <si>
    <t>Ralph</t>
  </si>
  <si>
    <t>Buehler</t>
  </si>
  <si>
    <t>Transportation Policy and Planning, Land Use, Energy, and Regional Governance</t>
  </si>
  <si>
    <t>Bhuiyan Alam</t>
  </si>
  <si>
    <t>University of Toledo</t>
  </si>
  <si>
    <t>Bhuiyan</t>
  </si>
  <si>
    <t>Alam</t>
  </si>
  <si>
    <t>GIS Applications in Transportation, Environmental Planning, Urban and Regional Planning, Quantitative Methods/Spatial Statistics, Transportation Planning and Modeling, Regional Development</t>
  </si>
  <si>
    <t>Nina-Marie Lister</t>
  </si>
  <si>
    <t>Nina-Marie</t>
  </si>
  <si>
    <t>Lister</t>
  </si>
  <si>
    <t>Urban/ex-urban Parklands, Urban Ecology, Landscape &amp; Ecological Design, Landscape Urbanism; Edible Landscapes &amp; Food Security, Biodiversity Conservation</t>
  </si>
  <si>
    <t>Ahmed El-Geneidy</t>
  </si>
  <si>
    <t>Ahmed</t>
  </si>
  <si>
    <t>El-Geneidy</t>
  </si>
  <si>
    <t>Land Use and Transportation Planning, Public Transit Planning and Operations, Travel Behaviour, GIS Applications</t>
  </si>
  <si>
    <t>Madhav Badami</t>
  </si>
  <si>
    <t>Madhav</t>
  </si>
  <si>
    <t>Badami</t>
  </si>
  <si>
    <t>Environmental Policy and Planning, Sustainable Urban Transport, International Planning, Environment and Development</t>
  </si>
  <si>
    <t>Greg Schrock</t>
  </si>
  <si>
    <t>Greg</t>
  </si>
  <si>
    <t>Schrock</t>
  </si>
  <si>
    <t>Regional Economic Development, Labor Market and Workforce Development Policy</t>
  </si>
  <si>
    <t>Oklahoma State University</t>
  </si>
  <si>
    <t>Marcouiller</t>
  </si>
  <si>
    <t>Natural Amenity-Driven Development, Economics of Exurban Land Uses, Rural Resource Dependency, Integrative Tourism &amp; Recreation Planning, Regional Science</t>
  </si>
  <si>
    <t>Scott Spak</t>
  </si>
  <si>
    <t>University of Iowa</t>
  </si>
  <si>
    <t>Scott</t>
  </si>
  <si>
    <t>Spak</t>
  </si>
  <si>
    <t>Climate Change, Land Use, Air Quality, and Environmental Problems of Mega-Citites</t>
  </si>
  <si>
    <t>Mi Shih</t>
  </si>
  <si>
    <t>Mi</t>
  </si>
  <si>
    <t>Shih</t>
  </si>
  <si>
    <t>Processes of Urbanization in China and how they shape Chinese Cities, Local Places, and People’s Everyday Lives, Urban Redevelopment and its impact on Property and Civil Rights, Land Commodification, Urban Expansion and Rural Land Conversion in Peri-urban Areas, and Grassroots Participation and Urban Planning.</t>
  </si>
  <si>
    <t>Interdisciplinary Design with a Focus on Multi-scalar Landscape and Urban Strategies; Techniques of Visualization and Representation</t>
  </si>
  <si>
    <t>University of Pittsburgh</t>
  </si>
  <si>
    <t>George</t>
  </si>
  <si>
    <t>O.</t>
  </si>
  <si>
    <t>Rogers</t>
  </si>
  <si>
    <t>Environmental Planning, Impact Assessment, Natural Resources Planning, Quantitative Methods</t>
  </si>
  <si>
    <t>Wegeningen University</t>
  </si>
  <si>
    <t>Kristof</t>
  </si>
  <si>
    <t>Comparative Planning &amp; International Development, Environmental Governance &amp; Planning, Governance of Transition &amp; Innovation.</t>
  </si>
  <si>
    <t>Mukesh Kumar</t>
  </si>
  <si>
    <t>Jackson State University</t>
  </si>
  <si>
    <t>Mukesh</t>
  </si>
  <si>
    <t>Economic Development</t>
  </si>
  <si>
    <t>Harley</t>
  </si>
  <si>
    <t>Etienne</t>
  </si>
  <si>
    <t>Urban Community Development, Inner-city Revitalization, Neighborhood Change, Urban Poverty and Qualitative Research Issues in Planning</t>
  </si>
  <si>
    <t>Mark Purcell</t>
  </si>
  <si>
    <t>Mark</t>
  </si>
  <si>
    <t>Purcell</t>
  </si>
  <si>
    <t>Urban Democracy, Urban Social Movements</t>
  </si>
  <si>
    <t>Mikelbank</t>
  </si>
  <si>
    <t>Quantitative Spatial Analysis, Urban Geographic Information Systems, Urban Geography, Economic Geography.</t>
  </si>
  <si>
    <t>Nguyen</t>
  </si>
  <si>
    <t>University of Delaware</t>
  </si>
  <si>
    <t>George Washington University</t>
  </si>
  <si>
    <t>Andrea</t>
  </si>
  <si>
    <t>Laura Lawson</t>
  </si>
  <si>
    <t>Rutgers University, School of Environmental &amp; Biological Sciences</t>
  </si>
  <si>
    <t>Laura</t>
  </si>
  <si>
    <t>Lawson</t>
  </si>
  <si>
    <t>Urban Open Space, Community Gardening, Social Factors in Design</t>
  </si>
  <si>
    <t>University of Sao Paolo, Brazil</t>
  </si>
  <si>
    <t>Vicente</t>
  </si>
  <si>
    <t>Urban Design, Environment-Behavior Studies, Revitalization, International Planning</t>
  </si>
  <si>
    <t>Ryan Gibson</t>
  </si>
  <si>
    <t>University of Guelph</t>
  </si>
  <si>
    <t>Ryan</t>
  </si>
  <si>
    <t>Gibson</t>
  </si>
  <si>
    <t>University of Saskatchewan</t>
  </si>
  <si>
    <t>Park</t>
  </si>
  <si>
    <t>Justin Steil</t>
  </si>
  <si>
    <t>Steil</t>
  </si>
  <si>
    <t>Simon Fraser University</t>
  </si>
  <si>
    <t>Zoe Hamstead</t>
  </si>
  <si>
    <t>Zoe</t>
  </si>
  <si>
    <t>Hamstead</t>
  </si>
  <si>
    <t>Evangeline Linkous</t>
  </si>
  <si>
    <t>University of South Florida</t>
  </si>
  <si>
    <t>Evangeline</t>
  </si>
  <si>
    <t>Linkous</t>
  </si>
  <si>
    <t>Rosie Tighe</t>
  </si>
  <si>
    <t>University of Texas, Austin</t>
  </si>
  <si>
    <t>Rosie</t>
  </si>
  <si>
    <t>Tighe</t>
  </si>
  <si>
    <t>Todd Schenk</t>
  </si>
  <si>
    <t>Schenk</t>
  </si>
  <si>
    <t>John</t>
  </si>
  <si>
    <t>Philip Ashton</t>
  </si>
  <si>
    <t>Philip</t>
  </si>
  <si>
    <t>Ashton</t>
  </si>
  <si>
    <t>Financial Restructuring and Central City Markets, Neighborhood Development and Change, Affordable Housing Development and Preservation; Comparative Urban Policy; Normative Ethical Theory in Policy</t>
  </si>
  <si>
    <t>Maggie Cowell</t>
  </si>
  <si>
    <t>Maggie</t>
  </si>
  <si>
    <t>Cowell</t>
  </si>
  <si>
    <t>Maria Martinez-Cosio</t>
  </si>
  <si>
    <t>University of Texas, Arlington</t>
  </si>
  <si>
    <t>UC San Diego</t>
  </si>
  <si>
    <t>Martinez-Cosio</t>
  </si>
  <si>
    <t>Urban Sociology, Race and Ethnic Relations, Urban Politics, Urban Ethnography</t>
  </si>
  <si>
    <t>Campbell</t>
  </si>
  <si>
    <t>Planning Theory &amp; History, Quantitative Methods, Regional Economic Development, Environmental Economics, Comparative Urbanization</t>
  </si>
  <si>
    <t>Darrel Ramsey-Musolf</t>
  </si>
  <si>
    <t>University of Massachusetts-Amherst</t>
  </si>
  <si>
    <t>Darrel</t>
  </si>
  <si>
    <t>Ramsey-Musolf</t>
  </si>
  <si>
    <t>Research focuses on urban morphology, regionalism, and planning research and practice. Teaches planning studio, housing policy, and land-use/growth management.</t>
  </si>
  <si>
    <t>Kathryn Frank</t>
  </si>
  <si>
    <t>University of Florida</t>
  </si>
  <si>
    <t>Kathryn</t>
  </si>
  <si>
    <t>Ecosystem management, regional sustainability, Collaborative planning and policy making, alternative dispute resolution, water resources and aquatic/coastal ecosystems, children and youth participation in planning</t>
  </si>
  <si>
    <t>Westfield State University</t>
  </si>
  <si>
    <t>Southern Illinois University</t>
  </si>
  <si>
    <t>Bristow</t>
  </si>
  <si>
    <t>Jason Cao</t>
  </si>
  <si>
    <t>Andres Sevtsuk</t>
  </si>
  <si>
    <t>Andres</t>
  </si>
  <si>
    <t>Sevtsuk</t>
  </si>
  <si>
    <t>Jesse LeCavalier</t>
  </si>
  <si>
    <t>New Jersey Institute of Technology</t>
  </si>
  <si>
    <t>LeCavalier</t>
  </si>
  <si>
    <t>Edelman</t>
  </si>
  <si>
    <t>Urban Environmental Management, Energy Policy Planning, Development Planning and Management</t>
  </si>
  <si>
    <t>Genevieve Giuliano</t>
  </si>
  <si>
    <t>Genevieve</t>
  </si>
  <si>
    <t>Giuliano</t>
  </si>
  <si>
    <t>Transportation Planning and Policy, Urban/Regional Economics, Land Use/Growth Management</t>
  </si>
  <si>
    <t>Keith Bartholomew</t>
  </si>
  <si>
    <t>Keith</t>
  </si>
  <si>
    <t>Bartholomew</t>
  </si>
  <si>
    <t>Environmental Planning, Land Use/Growth Management, Planning Law, Metropolitan/ Regional Planning</t>
  </si>
  <si>
    <t>York University</t>
  </si>
  <si>
    <t>E.</t>
  </si>
  <si>
    <t>Hill</t>
  </si>
  <si>
    <t>Marc Doussard</t>
  </si>
  <si>
    <t>Doussard</t>
  </si>
  <si>
    <t>Economic Development, Regional Development Theory, Research Design.</t>
  </si>
  <si>
    <t>State University of New York at Albany</t>
  </si>
  <si>
    <t>Huang</t>
  </si>
  <si>
    <t>Florent Joerin</t>
  </si>
  <si>
    <t>Universite Laval</t>
  </si>
  <si>
    <t>Florent</t>
  </si>
  <si>
    <t>Joerin</t>
  </si>
  <si>
    <t>Genevieve Cloutier</t>
  </si>
  <si>
    <t>Cloutier</t>
  </si>
  <si>
    <t>Samia Kirchner</t>
  </si>
  <si>
    <t>Morgan State University</t>
  </si>
  <si>
    <t>Samia</t>
  </si>
  <si>
    <t>Kirchner</t>
  </si>
  <si>
    <t>Jesus</t>
  </si>
  <si>
    <t>Lara</t>
  </si>
  <si>
    <t>Sustainable Urban Design, Social and Cultural Factors in Design, Community Planning, University-Community Partnerships.</t>
  </si>
  <si>
    <t>Jorge</t>
  </si>
  <si>
    <t>De</t>
  </si>
  <si>
    <t>Jennifer Clark</t>
  </si>
  <si>
    <t>Clark</t>
  </si>
  <si>
    <t>Gordon Douglas</t>
  </si>
  <si>
    <t>Gordon</t>
  </si>
  <si>
    <t>Douglas</t>
  </si>
  <si>
    <t>Isabelle Thomas</t>
  </si>
  <si>
    <t>Universite de Montreal</t>
  </si>
  <si>
    <t>Isabelle</t>
  </si>
  <si>
    <t>Junfeng Jiao</t>
  </si>
  <si>
    <t>Junfeng</t>
  </si>
  <si>
    <t>Jiao</t>
  </si>
  <si>
    <t>Sabina</t>
  </si>
  <si>
    <t>Deitrick</t>
  </si>
  <si>
    <t>Leia Minaker</t>
  </si>
  <si>
    <t>Leia</t>
  </si>
  <si>
    <t>Minaker</t>
  </si>
  <si>
    <t>Moises Gonzales</t>
  </si>
  <si>
    <t>University of New Mexico</t>
  </si>
  <si>
    <t>Moises</t>
  </si>
  <si>
    <t>Gonzales</t>
  </si>
  <si>
    <t>Urban Design, Urbanism of the Southwest, Design Visualization, Sustainable Urbanism</t>
  </si>
  <si>
    <t>Shomon Shamsuddin</t>
  </si>
  <si>
    <t>Shomon</t>
  </si>
  <si>
    <t>Shamsuddin</t>
  </si>
  <si>
    <t>Matthias</t>
  </si>
  <si>
    <t>Sweet</t>
  </si>
  <si>
    <t>Campanella</t>
  </si>
  <si>
    <t>University of Calgary</t>
  </si>
  <si>
    <t>Michael Frisch</t>
  </si>
  <si>
    <t>Frisch</t>
  </si>
  <si>
    <t>Environmental Planning, Economic Development, Land Use and Zoning, Community Development</t>
  </si>
  <si>
    <t>David Imbroscio</t>
  </si>
  <si>
    <t>Imbroscio</t>
  </si>
  <si>
    <t>Dale Whittington</t>
  </si>
  <si>
    <t>Dale</t>
  </si>
  <si>
    <t>Whittington</t>
  </si>
  <si>
    <t>Deepak Rajagopal</t>
  </si>
  <si>
    <t>Deepak</t>
  </si>
  <si>
    <t>Rajagopal</t>
  </si>
  <si>
    <t>Heckert</t>
  </si>
  <si>
    <t>P.</t>
  </si>
  <si>
    <t>Hall</t>
  </si>
  <si>
    <t>Jake Wegmann</t>
  </si>
  <si>
    <t>Jake</t>
  </si>
  <si>
    <t>Wegmann</t>
  </si>
  <si>
    <t>Meagan Ehlenz</t>
  </si>
  <si>
    <t>Meagan</t>
  </si>
  <si>
    <t>Ehlenz</t>
  </si>
  <si>
    <t>Xinhao Wang</t>
  </si>
  <si>
    <t>Xinhao</t>
  </si>
  <si>
    <t>Wang</t>
  </si>
  <si>
    <t>Environmental Planning, GIS, Modeling</t>
  </si>
  <si>
    <t>Michael Lens</t>
  </si>
  <si>
    <t>Lens</t>
  </si>
  <si>
    <t>Affordable Housing, Crime, Applied Econometric Methods</t>
  </si>
  <si>
    <t>Paula</t>
  </si>
  <si>
    <t>David Hsu</t>
  </si>
  <si>
    <t>Hsu</t>
  </si>
  <si>
    <t>Urban &amp; Environmental Infrastructure</t>
  </si>
  <si>
    <t>Monica</t>
  </si>
  <si>
    <t>Haddad</t>
  </si>
  <si>
    <t>Spatial Analysis (GIS), Human Development, Social Equity, Public Investments, Regional Policies</t>
  </si>
  <si>
    <t>Dean</t>
  </si>
  <si>
    <t>Painter</t>
  </si>
  <si>
    <t>Marcela</t>
  </si>
  <si>
    <t>González</t>
  </si>
  <si>
    <t>Rivas</t>
  </si>
  <si>
    <t>Regional Development and Inequality, International Planning.</t>
  </si>
  <si>
    <t>Stephen Buckman</t>
  </si>
  <si>
    <t>Stephen</t>
  </si>
  <si>
    <t>Tara McGee</t>
  </si>
  <si>
    <t>Australian National University</t>
  </si>
  <si>
    <t>Tara</t>
  </si>
  <si>
    <t>McGee</t>
  </si>
  <si>
    <t>Jennifer Dean</t>
  </si>
  <si>
    <t>University of Idaho</t>
  </si>
  <si>
    <t>Jill</t>
  </si>
  <si>
    <t>Kelly</t>
  </si>
  <si>
    <t>Kinahan</t>
  </si>
  <si>
    <t>Norton</t>
  </si>
  <si>
    <t>Environmental Policy and Planning, Sustainable Development, Intergovernmental Growth Management, Coastal Area Resource Management, Land Use and Planning Law.</t>
  </si>
  <si>
    <t>Martin</t>
  </si>
  <si>
    <t>H.</t>
  </si>
  <si>
    <t>Vincent Reina</t>
  </si>
  <si>
    <t>Vincent</t>
  </si>
  <si>
    <t>Reina</t>
  </si>
  <si>
    <t>Urban Economics, Housing Policy, Mobility, Community and Economic Development</t>
  </si>
  <si>
    <t>Rob Shields</t>
  </si>
  <si>
    <t>University of Sussex</t>
  </si>
  <si>
    <t>Rob</t>
  </si>
  <si>
    <t>Shields</t>
  </si>
  <si>
    <t>Social Meaning of the Built Spaces, Urban Cultural Studies.</t>
  </si>
  <si>
    <t>Dawn Jourdan</t>
  </si>
  <si>
    <t>Dawn</t>
  </si>
  <si>
    <t>Jourdan</t>
  </si>
  <si>
    <t>Planning Law, Housing Law, Growth Management Law</t>
  </si>
  <si>
    <t>Damon</t>
  </si>
  <si>
    <t>Casey</t>
  </si>
  <si>
    <t>Dawkins</t>
  </si>
  <si>
    <t>Housing Policy, Growth Management, Urban Economics, Quantitative Methods.</t>
  </si>
  <si>
    <t>C.</t>
  </si>
  <si>
    <t>Nelson</t>
  </si>
  <si>
    <t>Metropolitan Development Patterns, Planning Policy Analysis, Public Facilities Planning and Finance, Land Development impact Assessment, Public-private Partnerships for Real Estate Development, Applied Demographic and Economic Analysis, Projecting development Trends and Needs.</t>
  </si>
  <si>
    <t>Meenu Tewari</t>
  </si>
  <si>
    <t>Meenu</t>
  </si>
  <si>
    <t>Tewari</t>
  </si>
  <si>
    <t>Economic Development, International Development, Local Political Economy, Poverty Alleviation, Small Firms &amp; the Informal Sector</t>
  </si>
  <si>
    <t>Ren Thomas</t>
  </si>
  <si>
    <t>Dalhousie University</t>
  </si>
  <si>
    <t>Ren</t>
  </si>
  <si>
    <t>Wendy</t>
  </si>
  <si>
    <t>Kellogg</t>
  </si>
  <si>
    <t>Citizen Participation, Environmental Land Use Planning, Coastal Management, Smart Growth</t>
  </si>
  <si>
    <t>Kian Goh</t>
  </si>
  <si>
    <t>Kian</t>
  </si>
  <si>
    <t>Goh</t>
  </si>
  <si>
    <t>Susan</t>
  </si>
  <si>
    <t>University of California, Irvine</t>
  </si>
  <si>
    <t>Steven</t>
  </si>
  <si>
    <t>Manish Shirgaokar</t>
  </si>
  <si>
    <t>Manish</t>
  </si>
  <si>
    <t>Shirgaokar</t>
  </si>
  <si>
    <t>Transportation, International Development, Urban Design</t>
  </si>
  <si>
    <t>Stacey</t>
  </si>
  <si>
    <t>Hyeon-Shic Shin</t>
  </si>
  <si>
    <t>Hyeon-Shic</t>
  </si>
  <si>
    <t>Shin</t>
  </si>
  <si>
    <t>Transportation Planning, Transportation Economics, Planning Methods, GIS.</t>
  </si>
  <si>
    <t>Zhenhua Chen</t>
  </si>
  <si>
    <t>Zhenhua</t>
  </si>
  <si>
    <t>Chen</t>
  </si>
  <si>
    <t>Guensler</t>
  </si>
  <si>
    <t>Vivek Shandas</t>
  </si>
  <si>
    <t>Vivek</t>
  </si>
  <si>
    <t>Shandas</t>
  </si>
  <si>
    <t>Urban Ecology, Spatial Analysis, including Participatory Processes; Water Resources; Interdisciplinary Education</t>
  </si>
  <si>
    <t>Manuel</t>
  </si>
  <si>
    <t>Rodriguez</t>
  </si>
  <si>
    <t>Shannon</t>
  </si>
  <si>
    <t>Sustainability and Housing and Community Development</t>
  </si>
  <si>
    <t>Philip Stoker</t>
  </si>
  <si>
    <t>Stoker</t>
  </si>
  <si>
    <t>Steve</t>
  </si>
  <si>
    <t>Hankey</t>
  </si>
  <si>
    <t>Transportation, Air Pollution, Climate Change, Environment and Health</t>
  </si>
  <si>
    <t>University of Wisconsin</t>
  </si>
  <si>
    <t>Amy</t>
  </si>
  <si>
    <t>Glasmeier</t>
  </si>
  <si>
    <t>Geography and Regional Economic Development; Poverty</t>
  </si>
  <si>
    <t>Mark Roseland</t>
  </si>
  <si>
    <t>Roseland</t>
  </si>
  <si>
    <t>Alexander</t>
  </si>
  <si>
    <t>Alvaro Huerta</t>
  </si>
  <si>
    <t>Alvaro</t>
  </si>
  <si>
    <t>Huerta</t>
  </si>
  <si>
    <t>Elizabeth Brabec</t>
  </si>
  <si>
    <t>Brabec</t>
  </si>
  <si>
    <t>Research interests are focused on land conservation and design and planning of sustainable open space, complemented with a strong interest in culture and the historical basis of landscape form</t>
  </si>
  <si>
    <t>Brent</t>
  </si>
  <si>
    <t>Urban Design and Development, Urban Revitalization.</t>
  </si>
  <si>
    <t>Roxane Lavoie</t>
  </si>
  <si>
    <t>Roxane</t>
  </si>
  <si>
    <t>Lavoie</t>
  </si>
  <si>
    <t>Timothy Beatley</t>
  </si>
  <si>
    <t>Beatley</t>
  </si>
  <si>
    <t>Sustainability, Environmental Planning, Food Systems, Natural Resource Planning</t>
  </si>
  <si>
    <t>Carrie Makarewicz</t>
  </si>
  <si>
    <t>Carrie</t>
  </si>
  <si>
    <t>Makarewicz</t>
  </si>
  <si>
    <t>Community Development, Urban School Reform, Transport Equity, Location Decisions, Sustainable Economic Development Strategies.</t>
  </si>
  <si>
    <t>Jan Whittington</t>
  </si>
  <si>
    <t>Jan</t>
  </si>
  <si>
    <t>Infrastructure Development and Management, Transportation Project Delivery</t>
  </si>
  <si>
    <t>Howell</t>
  </si>
  <si>
    <t>Jeff Birchall</t>
  </si>
  <si>
    <t>Jeff</t>
  </si>
  <si>
    <t>Birchall</t>
  </si>
  <si>
    <t>Lucie Laurian</t>
  </si>
  <si>
    <t>Lucie</t>
  </si>
  <si>
    <t>Laurian</t>
  </si>
  <si>
    <t>Urban and Environmental Planning, Plan Implementation, Public Participation in Environmental Decision Making, Demography: Population-Environment Interactions, Migration</t>
  </si>
  <si>
    <t>Luna Khirfan</t>
  </si>
  <si>
    <t>Luna</t>
  </si>
  <si>
    <t>Khirfan</t>
  </si>
  <si>
    <t>Urban design and place making, International development and comparative planning, Participatory planning, Historic preservation and cultural resource management, Museum studies</t>
  </si>
  <si>
    <t>Nicola Ulibarri</t>
  </si>
  <si>
    <t>Nicola</t>
  </si>
  <si>
    <t>Ulibarri</t>
  </si>
  <si>
    <t>Andre</t>
  </si>
  <si>
    <t>David Bieri</t>
  </si>
  <si>
    <t>Bieri</t>
  </si>
  <si>
    <t>Real Estate Finance, Urban Economics</t>
  </si>
  <si>
    <t>Jonathan</t>
  </si>
  <si>
    <t>David Tulloch</t>
  </si>
  <si>
    <t>Tulloch</t>
  </si>
  <si>
    <t>Geographic Information Systems, Regional Design</t>
  </si>
  <si>
    <t>Zhang</t>
  </si>
  <si>
    <t>Arlie Adkins</t>
  </si>
  <si>
    <t>Arlie</t>
  </si>
  <si>
    <t>Adkins</t>
  </si>
  <si>
    <t>Sébastien Lord</t>
  </si>
  <si>
    <t>Sébastien</t>
  </si>
  <si>
    <t>Lord</t>
  </si>
  <si>
    <t>Suwan Shen</t>
  </si>
  <si>
    <t>Suwan</t>
  </si>
  <si>
    <t>Shen</t>
  </si>
  <si>
    <t>Jason Reece</t>
  </si>
  <si>
    <t>Reece</t>
  </si>
  <si>
    <t>Alexandre Lebel</t>
  </si>
  <si>
    <t>Alexandre</t>
  </si>
  <si>
    <t>Lebel</t>
  </si>
  <si>
    <t>Carolyn Ball</t>
  </si>
  <si>
    <t>University of Southern Maine</t>
  </si>
  <si>
    <t>Carolyn</t>
  </si>
  <si>
    <t>Ball</t>
  </si>
  <si>
    <t>Haifeng Qian</t>
  </si>
  <si>
    <t>George Mason University</t>
  </si>
  <si>
    <t>Haifeng</t>
  </si>
  <si>
    <t>Qian</t>
  </si>
  <si>
    <t>Economic Development, GIS.</t>
  </si>
  <si>
    <t>Michael Kuby</t>
  </si>
  <si>
    <t>Boston University</t>
  </si>
  <si>
    <t>Kuby</t>
  </si>
  <si>
    <t>Economic, Location Analysis, Energy, Transportation, Mathematical Models.</t>
  </si>
  <si>
    <t>Yiping Fang</t>
  </si>
  <si>
    <t>Yiping</t>
  </si>
  <si>
    <t>Fang</t>
  </si>
  <si>
    <t>International Planning, Housing, GIS</t>
  </si>
  <si>
    <t>Alessandro Rigolon</t>
  </si>
  <si>
    <t>Dyana Mason</t>
  </si>
  <si>
    <t>Dyana</t>
  </si>
  <si>
    <t>Mason</t>
  </si>
  <si>
    <t>Mattijs</t>
  </si>
  <si>
    <t>Environmental Planning, Ecosytem Services, Conflict Resolution</t>
  </si>
  <si>
    <t>Galen</t>
  </si>
  <si>
    <t>Carrie Mitchell</t>
  </si>
  <si>
    <t>Mitchell</t>
  </si>
  <si>
    <t>Walter Nicholls</t>
  </si>
  <si>
    <t>Nicholls</t>
  </si>
  <si>
    <t>Francesca Ammon</t>
  </si>
  <si>
    <t>Yale University</t>
  </si>
  <si>
    <t>Francesca</t>
  </si>
  <si>
    <t>Ammon</t>
  </si>
  <si>
    <t>Urban History, Built Forms.</t>
  </si>
  <si>
    <t>Kanishka Goonewardena</t>
  </si>
  <si>
    <t>Kanishka</t>
  </si>
  <si>
    <t>Goonewardena</t>
  </si>
  <si>
    <t>Cultural Studies, Urban Planning Theory, Globalization</t>
  </si>
  <si>
    <t>Marisa Zapata</t>
  </si>
  <si>
    <t>Marisa</t>
  </si>
  <si>
    <t>Zapata</t>
  </si>
  <si>
    <t>Participatory Planning Processes, Land Use Planning, Culutral Diversity</t>
  </si>
  <si>
    <t>Revel Sims</t>
  </si>
  <si>
    <t>Revel</t>
  </si>
  <si>
    <t>Sims</t>
  </si>
  <si>
    <t>Michael Smart</t>
  </si>
  <si>
    <t>Smart</t>
  </si>
  <si>
    <t>How Social Networks Influence Activity Patterns in Neighborhoods, Urban Modeling and Simulation, and Geographic Information Science.</t>
  </si>
  <si>
    <t>Claude Lavoie</t>
  </si>
  <si>
    <t>Claude</t>
  </si>
  <si>
    <t>Bryce Lowery</t>
  </si>
  <si>
    <t>University of Oklahoma</t>
  </si>
  <si>
    <t>Bryce</t>
  </si>
  <si>
    <t>Lowery</t>
  </si>
  <si>
    <t>Environmental Planning, Geo-Design, Public Health, Spatial Inequality</t>
  </si>
  <si>
    <t>David Wachsmuth</t>
  </si>
  <si>
    <t>Wachsmuth</t>
  </si>
  <si>
    <t>Wayne State University</t>
  </si>
  <si>
    <t>Loh</t>
  </si>
  <si>
    <t>Land Use, Growth Management, Planning Methods, GIS</t>
  </si>
  <si>
    <t>Louis Merlin</t>
  </si>
  <si>
    <t>Louis</t>
  </si>
  <si>
    <t>Merlin</t>
  </si>
  <si>
    <t>Stephanie</t>
  </si>
  <si>
    <t>Martin Bunch</t>
  </si>
  <si>
    <t>Bunch</t>
  </si>
  <si>
    <t>Paul Smoke</t>
  </si>
  <si>
    <t>New York University</t>
  </si>
  <si>
    <t>Smoke</t>
  </si>
  <si>
    <t>Public Finance and Management, Public Finance Reform, Urban/Regional Economics, International Economic Development.</t>
  </si>
  <si>
    <t>Anastasia Loukaitou-Sideris</t>
  </si>
  <si>
    <t>Anastasia</t>
  </si>
  <si>
    <t>Loukaitou-Sideris</t>
  </si>
  <si>
    <t>Physical Planning, Urban Design, Planning History, Public Environment of the City, Privatization of Public Space, Safety and Security in Inner City Areas and Bus Stop Crime</t>
  </si>
  <si>
    <t>Bonnie Johnson</t>
  </si>
  <si>
    <t>Bonnie</t>
  </si>
  <si>
    <t>Land Use Planning, Planning Practice and Democracy, Organization Behavior</t>
  </si>
  <si>
    <t>Chris Tilly</t>
  </si>
  <si>
    <t>Chris</t>
  </si>
  <si>
    <t>Tilly</t>
  </si>
  <si>
    <t>Work and labor markets, poverty and inequality, community and regional development, social movements; His research focuses on the US and Mexico, with some broader comparative work; Also Director, Institute for Research on Labor and Employment</t>
  </si>
  <si>
    <t>Jean Morin</t>
  </si>
  <si>
    <t>Jean</t>
  </si>
  <si>
    <t>Morin</t>
  </si>
  <si>
    <t>Mariana Arcaya</t>
  </si>
  <si>
    <t>Mariana</t>
  </si>
  <si>
    <t>Arcaya</t>
  </si>
  <si>
    <t>University of Connecticut</t>
  </si>
  <si>
    <t>Marie</t>
  </si>
  <si>
    <t>Hartman</t>
  </si>
  <si>
    <t>Plant Ecology, Ecological Design</t>
  </si>
  <si>
    <t>Ivis</t>
  </si>
  <si>
    <t>Garcia</t>
  </si>
  <si>
    <t>Zambrana</t>
  </si>
  <si>
    <t>Temple University</t>
  </si>
  <si>
    <t>Lynn Mandarano</t>
  </si>
  <si>
    <t>Lynn</t>
  </si>
  <si>
    <t>Mandarano</t>
  </si>
  <si>
    <t>Collaborative Planning Negotiations, Sustainable Communities</t>
  </si>
  <si>
    <t>Robert Fishman</t>
  </si>
  <si>
    <t>Fishman</t>
  </si>
  <si>
    <t>University of Colorado</t>
  </si>
  <si>
    <t>Sarah</t>
  </si>
  <si>
    <t>Leah Meisterlin</t>
  </si>
  <si>
    <t>Leah</t>
  </si>
  <si>
    <t>Meisterlin</t>
  </si>
  <si>
    <t>Pierre Filion</t>
  </si>
  <si>
    <t>University of Kent, Canterbury</t>
  </si>
  <si>
    <t>Pierre</t>
  </si>
  <si>
    <t>Filion</t>
  </si>
  <si>
    <t>Downtown and inner city planning, Metropolitan region planning, Land use transportation interaction</t>
  </si>
  <si>
    <t>Theresa Garvin</t>
  </si>
  <si>
    <t>McMaster University</t>
  </si>
  <si>
    <t>Theresa</t>
  </si>
  <si>
    <t>Garvin</t>
  </si>
  <si>
    <t>Orly Linovski</t>
  </si>
  <si>
    <t>University of Manitoba</t>
  </si>
  <si>
    <t>Orly</t>
  </si>
  <si>
    <t>Linovski</t>
  </si>
  <si>
    <t>Pamela Robinson</t>
  </si>
  <si>
    <t>Pamela</t>
  </si>
  <si>
    <t>Robinson</t>
  </si>
  <si>
    <t>Urban Sustainability, Environmental Design, Environmental Planning, Urban Governance, Public Engagement and Progressive Pedagogy</t>
  </si>
  <si>
    <t>David King</t>
  </si>
  <si>
    <t>King</t>
  </si>
  <si>
    <t>Jerry</t>
  </si>
  <si>
    <t>Jean Dubé</t>
  </si>
  <si>
    <t>Dubé</t>
  </si>
  <si>
    <t>Torres</t>
  </si>
  <si>
    <t>Patricia Collins</t>
  </si>
  <si>
    <t>Patricia</t>
  </si>
  <si>
    <t>Collins</t>
  </si>
  <si>
    <t>Andrew Whittemore</t>
  </si>
  <si>
    <t>Whittemore</t>
  </si>
  <si>
    <t>History and Theory of the Built Environment in Western Societies, Planning History in the United States and Europe, Land Use Planning in the United States</t>
  </si>
  <si>
    <t>Amber</t>
  </si>
  <si>
    <t>Woodburn</t>
  </si>
  <si>
    <t>Urban Planning in Developing Countries, Environmental Planning, Master’s Capstone Projects.</t>
  </si>
  <si>
    <t>Zeenat Kotval-Karamchandani</t>
  </si>
  <si>
    <t>Zeenat</t>
  </si>
  <si>
    <t>Kotval-Karamchandani</t>
  </si>
  <si>
    <t>Damian Collins</t>
  </si>
  <si>
    <t>Housing and Homelessness, Public Space.</t>
  </si>
  <si>
    <t>Greg Newmark</t>
  </si>
  <si>
    <t>Kansas State University</t>
  </si>
  <si>
    <t>Newmark</t>
  </si>
  <si>
    <t>Carolyn McAndrews</t>
  </si>
  <si>
    <t>McAndrews</t>
  </si>
  <si>
    <t>Transportation Planning, Policy, and Design, Comparative International Development and Transportation, Public Participation, Public Health, Safety, and the Social Determinants of Health.</t>
  </si>
  <si>
    <t>Suzanne</t>
  </si>
  <si>
    <t>Lanyi</t>
  </si>
  <si>
    <t>Charles</t>
  </si>
  <si>
    <t>Kathy Quick</t>
  </si>
  <si>
    <t>Kathy</t>
  </si>
  <si>
    <t>Quick</t>
  </si>
  <si>
    <t>Kimberley Kinder</t>
  </si>
  <si>
    <t>Kimberley</t>
  </si>
  <si>
    <t>Kinder</t>
  </si>
  <si>
    <t>American University</t>
  </si>
  <si>
    <t>Fritz</t>
  </si>
  <si>
    <t>Community Development, Environmental Justice, Mediation and Facilitation of Organizational and Public Policy Disputes</t>
  </si>
  <si>
    <t>Francois Proulx</t>
  </si>
  <si>
    <t>Francois</t>
  </si>
  <si>
    <t>Proulx</t>
  </si>
  <si>
    <t>Raymond Asomani-Boateng</t>
  </si>
  <si>
    <t>Minnesota State University, Mankato</t>
  </si>
  <si>
    <t>Raymond</t>
  </si>
  <si>
    <t>Asomani-Boateng</t>
  </si>
  <si>
    <t>Environmental Planning, GIS, Planning Process</t>
  </si>
  <si>
    <t>Ming Zhang</t>
  </si>
  <si>
    <t>Ming</t>
  </si>
  <si>
    <t>Urban Transportation Planning, Urban Form and Travel Behavior, GIS Applications in Planning, International Planning</t>
  </si>
  <si>
    <t>University of Northern British Columbia</t>
  </si>
  <si>
    <t>Ian</t>
  </si>
  <si>
    <t>Daniel Rodriguez</t>
  </si>
  <si>
    <t>Transportation &amp; Land Use Policy, Urban Spatial Structure, Traveler Behavior, Public Health &amp; Safety</t>
  </si>
  <si>
    <t>Dougherty</t>
  </si>
  <si>
    <t>Local Government Finance, Administration, and Management.</t>
  </si>
  <si>
    <t>Susanna</t>
  </si>
  <si>
    <t>Hecht</t>
  </si>
  <si>
    <t>Koven</t>
  </si>
  <si>
    <t>Amir Hajrasouliha</t>
  </si>
  <si>
    <t>Amir</t>
  </si>
  <si>
    <t>Hajrasouliha</t>
  </si>
  <si>
    <t>Indiana University</t>
  </si>
  <si>
    <t>William</t>
  </si>
  <si>
    <t>Robin Ersing</t>
  </si>
  <si>
    <t>University of New York, Buffalo</t>
  </si>
  <si>
    <t>Robin</t>
  </si>
  <si>
    <t>Ersing</t>
  </si>
  <si>
    <t>Joseph</t>
  </si>
  <si>
    <t>University of Missouri-Columbia</t>
  </si>
  <si>
    <t>Water Resources Management and Policy, Global Environmental Change, Ethics and the Environment, Adaptive Management and Sustainable Development</t>
  </si>
  <si>
    <t>Aaron Rollins</t>
  </si>
  <si>
    <t>Rollins</t>
  </si>
  <si>
    <t>Abel Valenzuela</t>
  </si>
  <si>
    <t>Abel</t>
  </si>
  <si>
    <t>Valenzuela</t>
  </si>
  <si>
    <t>Abhinav Alakshendra</t>
  </si>
  <si>
    <t>Abhinav</t>
  </si>
  <si>
    <t>Alakshendra</t>
  </si>
  <si>
    <t>Economics, Development Economics, Housing Policy, Transportation, Urban and Regional Economics.</t>
  </si>
  <si>
    <t>Adrienne Greve</t>
  </si>
  <si>
    <t>Adrienne</t>
  </si>
  <si>
    <t>Greve</t>
  </si>
  <si>
    <t>Urban Ecology, Planning and Climate Change, Urban Hydrology and Stormwater</t>
  </si>
  <si>
    <t>Ahsan</t>
  </si>
  <si>
    <t>Habib</t>
  </si>
  <si>
    <t>Ajay Agarwal</t>
  </si>
  <si>
    <t>Ajay</t>
  </si>
  <si>
    <t>Agarwal</t>
  </si>
  <si>
    <t>Garde</t>
  </si>
  <si>
    <t>Urban Design, Urban Form, Sustainable Growth, Physical Planning</t>
  </si>
  <si>
    <t>Berger</t>
  </si>
  <si>
    <t>landscape and urbanization</t>
  </si>
  <si>
    <t>Alberto Fuentes</t>
  </si>
  <si>
    <t>Alenka</t>
  </si>
  <si>
    <t>Alex Bigazzi</t>
  </si>
  <si>
    <t>Bigazzi</t>
  </si>
  <si>
    <t>Alexander Karner</t>
  </si>
  <si>
    <t>Alina Gross</t>
  </si>
  <si>
    <t>Alison</t>
  </si>
  <si>
    <t>Smith</t>
  </si>
  <si>
    <t>Allie Thomas</t>
  </si>
  <si>
    <t>Amrita</t>
  </si>
  <si>
    <t>Amrita Singh</t>
  </si>
  <si>
    <t>Singh</t>
  </si>
  <si>
    <t>Ananya Roy</t>
  </si>
  <si>
    <t>Ananya</t>
  </si>
  <si>
    <t>Roy</t>
  </si>
  <si>
    <t>Comparative Urban Studies, Global Poverty &amp; Practice, International Development, Social Theory</t>
  </si>
  <si>
    <t>Andrea Roberts</t>
  </si>
  <si>
    <t>Andrew Seidel</t>
  </si>
  <si>
    <t>Seidel</t>
  </si>
  <si>
    <t>Andrzej Zarzycki</t>
  </si>
  <si>
    <t>Anette Freytag</t>
  </si>
  <si>
    <t>Anette</t>
  </si>
  <si>
    <t>Freytag</t>
  </si>
  <si>
    <t>Anna</t>
  </si>
  <si>
    <t>Annette</t>
  </si>
  <si>
    <t>Antonio Raciti</t>
  </si>
  <si>
    <t>University of Memphis</t>
  </si>
  <si>
    <t>University of Catania</t>
  </si>
  <si>
    <t>Antonio</t>
  </si>
  <si>
    <t>Raciti</t>
  </si>
  <si>
    <t>Urban Planning, Community Development, and Urban Design.</t>
  </si>
  <si>
    <t>April Jackson</t>
  </si>
  <si>
    <t>April</t>
  </si>
  <si>
    <t>Jackson</t>
  </si>
  <si>
    <t>Archana Sharma</t>
  </si>
  <si>
    <t>Archana</t>
  </si>
  <si>
    <t>Sharma</t>
  </si>
  <si>
    <t>Ardeshir Anjomani</t>
  </si>
  <si>
    <t>Ardeshir</t>
  </si>
  <si>
    <t>Anjomani</t>
  </si>
  <si>
    <t>Urban Development, Physical Planning and Urban Design, Environmental and Land Suitability Analysis, Integrated Land-Use Transportation Planning, and Community Revitalization and Economic Development</t>
  </si>
  <si>
    <t>Ariel Bierbaum</t>
  </si>
  <si>
    <t>Arnab Chakraborty</t>
  </si>
  <si>
    <t>Ashley Steffens</t>
  </si>
  <si>
    <t>Ashok Das</t>
  </si>
  <si>
    <t>Ashok</t>
  </si>
  <si>
    <t>Das</t>
  </si>
  <si>
    <t>Community Participation, Slum Upgrading, Community Managed Microfinance and Disaster Preparedness and Mitigation</t>
  </si>
  <si>
    <t>Avi Akkerman</t>
  </si>
  <si>
    <t>Avi</t>
  </si>
  <si>
    <t>Akkerman</t>
  </si>
  <si>
    <t>Pratt Institute</t>
  </si>
  <si>
    <t>Balakrishnan Rajagopal</t>
  </si>
  <si>
    <t>Balakrishnan</t>
  </si>
  <si>
    <t>Human Rights, Property and Land Use Law, Displacement and Resettlement, Globalization</t>
  </si>
  <si>
    <t>Barbara</t>
  </si>
  <si>
    <t>Barbara Wilson</t>
  </si>
  <si>
    <t>Barry</t>
  </si>
  <si>
    <t>Behrooz Kalantari</t>
  </si>
  <si>
    <t>Behrooz</t>
  </si>
  <si>
    <t>Kalantari</t>
  </si>
  <si>
    <t>Human Resource Management, Ethics, Organization Theory, Alternative Dispute Resolution, Strategic Planning, Government and Politics of the Middle East.</t>
  </si>
  <si>
    <t>Ben Clark</t>
  </si>
  <si>
    <t>Benjamin</t>
  </si>
  <si>
    <t>Benjamin Teresa</t>
  </si>
  <si>
    <t>Alabama A&amp;M University</t>
  </si>
  <si>
    <t>Hamline University</t>
  </si>
  <si>
    <t>Beth</t>
  </si>
  <si>
    <t>Wielde</t>
  </si>
  <si>
    <t>Heidelberg</t>
  </si>
  <si>
    <t>Urban Aesthetic, Historic Preservation, Design</t>
  </si>
  <si>
    <t>Bethany</t>
  </si>
  <si>
    <t>Stich</t>
  </si>
  <si>
    <t>Transportation Policy, Economic Development, Maritime and Rail Transportation Planning.</t>
  </si>
  <si>
    <t>Betsy Donald</t>
  </si>
  <si>
    <t>Queen's University</t>
  </si>
  <si>
    <t>Beverly</t>
  </si>
  <si>
    <t>Sandalack</t>
  </si>
  <si>
    <t>Bishwapriya Sanyal</t>
  </si>
  <si>
    <t>Bishwapriya</t>
  </si>
  <si>
    <t>Sanyal</t>
  </si>
  <si>
    <t>Development Planning, Informal Economy, Planning Theory.</t>
  </si>
  <si>
    <t>Texas Tech University</t>
  </si>
  <si>
    <t>Biswa</t>
  </si>
  <si>
    <t>R.</t>
  </si>
  <si>
    <t>Economic Development, Public Finance, Natural Resource and Environmental Economics.</t>
  </si>
  <si>
    <t>Bjorn Sletto</t>
  </si>
  <si>
    <t>Bjorn</t>
  </si>
  <si>
    <t>Sletto</t>
  </si>
  <si>
    <t>Geographic Information Systems, Planning in Latin America, Urban Environmental Analysis, Indigenous Cartographies</t>
  </si>
  <si>
    <t>Branden Born</t>
  </si>
  <si>
    <t>Branden</t>
  </si>
  <si>
    <t>Born</t>
  </si>
  <si>
    <t>Land Use, Food Systems Planning, Planning Process &amp; Social Justice</t>
  </si>
  <si>
    <t>Brenda</t>
  </si>
  <si>
    <t>Brenda Parker</t>
  </si>
  <si>
    <t>Parker</t>
  </si>
  <si>
    <t>Urban policy, urban governance, race, gender, qualitative methods, program, community activism</t>
  </si>
  <si>
    <t>Brian Conz</t>
  </si>
  <si>
    <t>Conz</t>
  </si>
  <si>
    <t>Brian Doucet</t>
  </si>
  <si>
    <t>Brian Stone</t>
  </si>
  <si>
    <t>Stone</t>
  </si>
  <si>
    <t>Environmental Planning, Urban Ecology, Land Use and Air Quality, Climate Change and Urban Heat Island</t>
  </si>
  <si>
    <t>Ohm</t>
  </si>
  <si>
    <t>Legal Framework for Land Use Planning, Growth Management and Environmental Protection, Smart Growth, New Urbanism</t>
  </si>
  <si>
    <t>Bruce Dvorak</t>
  </si>
  <si>
    <t>Bumseok</t>
  </si>
  <si>
    <t>Chun</t>
  </si>
  <si>
    <t>Caitlin Dyckman</t>
  </si>
  <si>
    <t>Caitlin</t>
  </si>
  <si>
    <t>Dyckman</t>
  </si>
  <si>
    <t>Environmental Planning, Planning Law, Water Policy and Law, Land Use Planning Process</t>
  </si>
  <si>
    <t>Indiana University of Pennsylvania</t>
  </si>
  <si>
    <t>Calvin</t>
  </si>
  <si>
    <t>Masilela</t>
  </si>
  <si>
    <t>Land Use Policy, Planning Techniques, Planning Theory, Urban Planning</t>
  </si>
  <si>
    <t>Carl Amrhein</t>
  </si>
  <si>
    <t>Carl</t>
  </si>
  <si>
    <t>Amrhein</t>
  </si>
  <si>
    <t>Carla Chifos</t>
  </si>
  <si>
    <t>Carla</t>
  </si>
  <si>
    <t>Chifos</t>
  </si>
  <si>
    <t>Sustainable Development, Urban Environment, International Development</t>
  </si>
  <si>
    <t>University of Puerto Rico</t>
  </si>
  <si>
    <t>Caroline</t>
  </si>
  <si>
    <t>Scruggs</t>
  </si>
  <si>
    <t>Environmental Policy, Public Health, Stakeholder Analysis, Chemicals in consumer products.</t>
  </si>
  <si>
    <t>Carsten Braun</t>
  </si>
  <si>
    <t>Carsten</t>
  </si>
  <si>
    <t>Braun</t>
  </si>
  <si>
    <t>Catherine</t>
  </si>
  <si>
    <t>Ross</t>
  </si>
  <si>
    <t>Metropolitan/ Regional Planning, Transportation, Politics &amp; Governance, Economic Development Planning, Real Estate Development</t>
  </si>
  <si>
    <t>T.</t>
  </si>
  <si>
    <t>Transportation Planning, Quantitative Methods &amp; Data Management, GIS, Freight</t>
  </si>
  <si>
    <t>Cecilia Giusti</t>
  </si>
  <si>
    <t>Cecilia</t>
  </si>
  <si>
    <t>Giusti</t>
  </si>
  <si>
    <t>Planning in Developing Countries, Economic Development</t>
  </si>
  <si>
    <t>Chang-Shan Huang</t>
  </si>
  <si>
    <t>Chang-Shan</t>
  </si>
  <si>
    <t>Community Design, Urban Design, and Landscape Architecture</t>
  </si>
  <si>
    <t>Charles Santo</t>
  </si>
  <si>
    <t>Santo</t>
  </si>
  <si>
    <t>Housing, Economic Development, Youth Participation</t>
  </si>
  <si>
    <t>Charles Warnken</t>
  </si>
  <si>
    <t>Warnken</t>
  </si>
  <si>
    <t>Economic Development, Land Use Planning</t>
  </si>
  <si>
    <t>Chengri Ding</t>
  </si>
  <si>
    <t>Chengri</t>
  </si>
  <si>
    <t>Ding</t>
  </si>
  <si>
    <t>GIS, Urban and Regional Economic Analysis, International Development Planning</t>
  </si>
  <si>
    <t>Christian</t>
  </si>
  <si>
    <t>Redfearn</t>
  </si>
  <si>
    <t>Christine Bae</t>
  </si>
  <si>
    <t>Christine</t>
  </si>
  <si>
    <t>Bae</t>
  </si>
  <si>
    <t>Land Use, Transportation Planning, Analytical Techniques in Planning, Community Planning for Diverse Neighborhoods</t>
  </si>
  <si>
    <t>Environmental Planning, Sustainable Development, Urban Development, Brownfield Redevelopment Policy &amp; Practice, Sustainability Reporting and Project Assessment, Parks &amp; Open Space.</t>
  </si>
  <si>
    <t>Christopher Auffrey</t>
  </si>
  <si>
    <t>Auffrey</t>
  </si>
  <si>
    <t>Healthy Urban Planning, Environmental Justice, Sustainable Development</t>
  </si>
  <si>
    <t>Clara</t>
  </si>
  <si>
    <t>Irazábal-Zurita</t>
  </si>
  <si>
    <t>Clarence Woudsma</t>
  </si>
  <si>
    <t>Clarence</t>
  </si>
  <si>
    <t>Woudsma</t>
  </si>
  <si>
    <t>Freight transportation and logistics - policy and practice, urban transportation policy issues, climate change and transportation, regulation/deregulation of transportation provision, urban freight planning and city logistics</t>
  </si>
  <si>
    <t>Claudia</t>
  </si>
  <si>
    <t>Isaac</t>
  </si>
  <si>
    <t>Community Development, Planning Theory, Latin American Planning, Gender and Development</t>
  </si>
  <si>
    <t>Connie</t>
  </si>
  <si>
    <t>Ozawa</t>
  </si>
  <si>
    <t>Citizen Participation, Environmental Planning, Planning Theory, Negotiation and Conflict Management, Community Development</t>
  </si>
  <si>
    <t>Cornelius Nuworsoo</t>
  </si>
  <si>
    <t>Cornelius</t>
  </si>
  <si>
    <t>Nuworsoo</t>
  </si>
  <si>
    <t>Transportation Engineering, Transportation and Land Use Planning, Quantitative Methods in Planning</t>
  </si>
  <si>
    <t>Craig Olwert</t>
  </si>
  <si>
    <t>Craig</t>
  </si>
  <si>
    <t>Olwert</t>
  </si>
  <si>
    <t>Urban Economics, Sustainability, Environmental Planning, City Form, GIS, Quantitative Methods</t>
  </si>
  <si>
    <t>Criseida Navarro-Diaz</t>
  </si>
  <si>
    <t>Criseida</t>
  </si>
  <si>
    <t>Navarro-Diaz</t>
  </si>
  <si>
    <t>Dana Cuff</t>
  </si>
  <si>
    <t>Dana</t>
  </si>
  <si>
    <t>Cuff</t>
  </si>
  <si>
    <t>Tsinghua University</t>
  </si>
  <si>
    <t>Abramson</t>
  </si>
  <si>
    <t>Daniel DeCaro</t>
  </si>
  <si>
    <t>Hammel</t>
  </si>
  <si>
    <t>Community and Economic Development Planning, Urban and Regional Economics, Housing</t>
  </si>
  <si>
    <t>University of Nebraska</t>
  </si>
  <si>
    <t>Danielle Labbé</t>
  </si>
  <si>
    <t>Danielle</t>
  </si>
  <si>
    <t>Labbé</t>
  </si>
  <si>
    <t>Danielle Spurlock</t>
  </si>
  <si>
    <t>Spurlock</t>
  </si>
  <si>
    <t>Plan &amp; Policy Implementation, Environmental &amp; Social Justice, and Dispute Resolution.</t>
  </si>
  <si>
    <t>Darius Sollohub</t>
  </si>
  <si>
    <t>Darius</t>
  </si>
  <si>
    <t>Sollohub</t>
  </si>
  <si>
    <t>Infrastructure Planning, Sustainable Transportation, Community Planning, Urban Design.</t>
  </si>
  <si>
    <t>Lewis</t>
  </si>
  <si>
    <t>Regional Planning and Regional Science, Brownfield Redevelopment, Local and Regional Economic Development, Globalization and Economic Restructuring</t>
  </si>
  <si>
    <t>David Amborski</t>
  </si>
  <si>
    <t>Amborski</t>
  </si>
  <si>
    <t>Municipal Finance, Development Charges, Property Tax Reform in Ontario, Strategic Planning Practice in Ontario and Eastern Europe</t>
  </si>
  <si>
    <t>Syracuse University</t>
  </si>
  <si>
    <t>Perry</t>
  </si>
  <si>
    <t>Sloane</t>
  </si>
  <si>
    <t>Brown</t>
  </si>
  <si>
    <t>David Gordon</t>
  </si>
  <si>
    <t>Historic Preservation, Natural Resource Planning, Physical Planning, Urban Design</t>
  </si>
  <si>
    <t>Gladstone</t>
  </si>
  <si>
    <t>Urban and Regional Development, Social Policy, Tourism Planning, Real Estate Development, International Development.</t>
  </si>
  <si>
    <t>UCSB</t>
  </si>
  <si>
    <t>David Listokin</t>
  </si>
  <si>
    <t>Listokin</t>
  </si>
  <si>
    <t>Housing, Fiscal Impacts, Historic Preservation</t>
  </si>
  <si>
    <t>Prytherch</t>
  </si>
  <si>
    <t>New School for Social Research</t>
  </si>
  <si>
    <t>Labor Economics, Comparative Social Policy, Immigration.</t>
  </si>
  <si>
    <t>David Thacher</t>
  </si>
  <si>
    <t>Thacher</t>
  </si>
  <si>
    <t>David van Vliet</t>
  </si>
  <si>
    <t>Deborah</t>
  </si>
  <si>
    <t>Dennis Frenchman</t>
  </si>
  <si>
    <t>Dennis</t>
  </si>
  <si>
    <t>Frenchman</t>
  </si>
  <si>
    <t>Urban Design, Advanced Media and Design of Public Space, Heritage and Cultural Development, Transformation of Former Industrial Areas</t>
  </si>
  <si>
    <t>Diana Mitsova</t>
  </si>
  <si>
    <t>Diana</t>
  </si>
  <si>
    <t>Mitsova</t>
  </si>
  <si>
    <t>GIS Applications, GIS Data Collection, Environmental Modeling</t>
  </si>
  <si>
    <t>Diane</t>
  </si>
  <si>
    <t>Comparative Urbanization, Urban Politics, International Development.</t>
  </si>
  <si>
    <t>Zahm</t>
  </si>
  <si>
    <t>Crime &amp; Terrorism Prevention/Homeland Security, Environmental Design, Neighborhood Planning, Land Use Planning</t>
  </si>
  <si>
    <t>Dina Adbulkarim</t>
  </si>
  <si>
    <t>Domenic Vitiello</t>
  </si>
  <si>
    <t>Domenic</t>
  </si>
  <si>
    <t>Vitiello</t>
  </si>
  <si>
    <t>Community and Economic Development, Immigration, Urban Agriculture</t>
  </si>
  <si>
    <t>Donald</t>
  </si>
  <si>
    <t>Dorothy</t>
  </si>
  <si>
    <t>Ives</t>
  </si>
  <si>
    <t>Dewey</t>
  </si>
  <si>
    <t>Land Use Planning, GIS</t>
  </si>
  <si>
    <t>Douglas Houston</t>
  </si>
  <si>
    <t>Houston</t>
  </si>
  <si>
    <t>Transportation, Air Quality, Urban Inequality, Environmental Equity, Spatial Analysis</t>
  </si>
  <si>
    <t>Dristi Neog</t>
  </si>
  <si>
    <t>Dristi</t>
  </si>
  <si>
    <t>Neog</t>
  </si>
  <si>
    <t>Edmund Merem</t>
  </si>
  <si>
    <t>Edmund</t>
  </si>
  <si>
    <t>Merem</t>
  </si>
  <si>
    <t>Environment and Land Use Planning</t>
  </si>
  <si>
    <t>Edward</t>
  </si>
  <si>
    <t>Goetz</t>
  </si>
  <si>
    <t>Community Development, Housing &amp; Neighborhood Planning</t>
  </si>
  <si>
    <t>Elisabeth</t>
  </si>
  <si>
    <t>Hamin</t>
  </si>
  <si>
    <t>Instructor of Growth Management, Regional Planning Studio, Real Estate Finance and Climate Change planning seminar</t>
  </si>
  <si>
    <t>Mueller</t>
  </si>
  <si>
    <t>Community Development, Housing &amp; Poverty, Urban Politics, Qualitative Methods.</t>
  </si>
  <si>
    <t>Cambridge University</t>
  </si>
  <si>
    <t>Ellen</t>
  </si>
  <si>
    <t>Bassett</t>
  </si>
  <si>
    <t>Land Use/ Growth Management, International Development</t>
  </si>
  <si>
    <t>University of Wisconsin, Milwaukee</t>
  </si>
  <si>
    <t>Eran Kaplinsky</t>
  </si>
  <si>
    <t>Kaplinsky</t>
  </si>
  <si>
    <t>Eric Avila</t>
  </si>
  <si>
    <t>Avila</t>
  </si>
  <si>
    <t>Heikkila</t>
  </si>
  <si>
    <t>International Development and Planning, Urban and Regional Economics, Metropolitan/Regional Planning</t>
  </si>
  <si>
    <t>Rapaport</t>
  </si>
  <si>
    <t>Eric Schiefer</t>
  </si>
  <si>
    <t>Schiefer</t>
  </si>
  <si>
    <t>Ernest Sternberg</t>
  </si>
  <si>
    <t>Ernest</t>
  </si>
  <si>
    <t>Sternberg</t>
  </si>
  <si>
    <t>Economic Development, Planning Theory, Disaster and Domestic Security, Physical Planning</t>
  </si>
  <si>
    <t>Barreto</t>
  </si>
  <si>
    <t>Fernando Burga</t>
  </si>
  <si>
    <t>Fernando</t>
  </si>
  <si>
    <t>Burga</t>
  </si>
  <si>
    <t>Francis</t>
  </si>
  <si>
    <t>Owusu</t>
  </si>
  <si>
    <t>Community Economic Development, Environmental Planning, Planning Methods, GIS, Third World Development</t>
  </si>
  <si>
    <t>Franck Scherrer</t>
  </si>
  <si>
    <t>Franck</t>
  </si>
  <si>
    <t>Scherrer</t>
  </si>
  <si>
    <t>Gabriella</t>
  </si>
  <si>
    <t>Carolini</t>
  </si>
  <si>
    <t>International Urban Development, Informal Settlements, Public Sector Accounting, Development Finance</t>
  </si>
  <si>
    <t>Gabrielle Esperdy</t>
  </si>
  <si>
    <t>Gabrielle</t>
  </si>
  <si>
    <t>Esperdy</t>
  </si>
  <si>
    <t>Planning Law and Implementation, Intergovernmental Coordination, Small Town Planning</t>
  </si>
  <si>
    <t>Coutu</t>
  </si>
  <si>
    <t>GIS, Watershed Analysis, Remote Sensing</t>
  </si>
  <si>
    <t>Georgeen Theodore</t>
  </si>
  <si>
    <t>Georgeen</t>
  </si>
  <si>
    <t>Urban Design, Infrastructure Planning, Visualizing Infrastructure, Community Planning, Contemporary Urbanism.</t>
  </si>
  <si>
    <t>Gérard Beaudet</t>
  </si>
  <si>
    <t>Gérard</t>
  </si>
  <si>
    <t>Beaudet</t>
  </si>
  <si>
    <t>Gerardo Sandoval</t>
  </si>
  <si>
    <t>Sandoval</t>
  </si>
  <si>
    <t>Economic and Community Development, Urban Revitalization, Immigrant Neighborhoods</t>
  </si>
  <si>
    <t>Graham Whitelaw</t>
  </si>
  <si>
    <t>Graham</t>
  </si>
  <si>
    <t>Whitelaw</t>
  </si>
  <si>
    <t>Lindsey</t>
  </si>
  <si>
    <t>Environmental Planning and Management; Built Environment and Physical Activity</t>
  </si>
  <si>
    <t>Guoqiang Shen</t>
  </si>
  <si>
    <t>Guoqiang</t>
  </si>
  <si>
    <t>Urban Design, Transportation, Real Estate Development, GIS, Research Methods</t>
  </si>
  <si>
    <t>Gwen Urey</t>
  </si>
  <si>
    <t>Heather</t>
  </si>
  <si>
    <t>Hemalata Dandekar</t>
  </si>
  <si>
    <t>Hemalata</t>
  </si>
  <si>
    <t>Dandekar</t>
  </si>
  <si>
    <t>Rural and Regional Planning, Sustainable Housing and Community Development, International Development, Gender Planning</t>
  </si>
  <si>
    <t>SUNY Albany</t>
  </si>
  <si>
    <t>Henrik</t>
  </si>
  <si>
    <t>Minassians</t>
  </si>
  <si>
    <t>Public Administration, Urban Policy Design and Management, Urban Governance, Contract Design and Management, Policy Implementation Theory.</t>
  </si>
  <si>
    <t>Henry</t>
  </si>
  <si>
    <t>Renski</t>
  </si>
  <si>
    <t>Research focuses on understanding forces driving regional economic competitiveness and transformation, and building upon this knowledge to improve the effectiveness of economic development policy. Current work examines regional influences on entrepreneurship, empirical tests of agglomeration theory, industrial cluster analysis and cluster-based development strategies, and the application of spatial-analytical techniques to local economic policy decision-making.</t>
  </si>
  <si>
    <t>SUNY Buffalo</t>
  </si>
  <si>
    <t>Race, Class and Gender, Urban History, Urban Management, Community Development, Health and the Built Environment</t>
  </si>
  <si>
    <t>Huston Gibson</t>
  </si>
  <si>
    <t>Huston</t>
  </si>
  <si>
    <t>Interdisciplinary Planning, Sustainable Community Development, School Facilities &amp; Housing Prices</t>
  </si>
  <si>
    <t>Ilir Bejleri</t>
  </si>
  <si>
    <t>Polytechnic University, Tirana, Albania</t>
  </si>
  <si>
    <t>Ilir</t>
  </si>
  <si>
    <t>Bejleri</t>
  </si>
  <si>
    <t>Urban Design, Urban Simulation, Information Technology for Planning</t>
  </si>
  <si>
    <t>Ingrid</t>
  </si>
  <si>
    <t>Community Development, Economic Development Planning, Housing and Neighborhood Planning, Race/Ethnicity Planning, and Urban and Regional Economics.</t>
  </si>
  <si>
    <t>I-Shian Suen</t>
  </si>
  <si>
    <t>I-Shian</t>
  </si>
  <si>
    <t>Suen</t>
  </si>
  <si>
    <t>Ivonne Audirac</t>
  </si>
  <si>
    <t>Ivonne</t>
  </si>
  <si>
    <t>Audirac</t>
  </si>
  <si>
    <t>Land Use/Growth Management; Sustainable Development; Urban Design/Built Environment, International Development</t>
  </si>
  <si>
    <t>Ivy</t>
  </si>
  <si>
    <t>Lingqian</t>
  </si>
  <si>
    <t>Hu</t>
  </si>
  <si>
    <t>Transportation Planning and Policy, Land Use-transportation Relationships, Urban and Regional Economics</t>
  </si>
  <si>
    <t>J. Phillip Thompson</t>
  </si>
  <si>
    <t>Phillip</t>
  </si>
  <si>
    <t>Thompson</t>
  </si>
  <si>
    <t>Urban Politics, Race Relations, Labor and Local Economic Development, Community Organization</t>
  </si>
  <si>
    <t>Jack Crowley</t>
  </si>
  <si>
    <t>Jacob Oluwoye</t>
  </si>
  <si>
    <t>University of New South Wales</t>
  </si>
  <si>
    <t>Oluwoye</t>
  </si>
  <si>
    <t>Transportation</t>
  </si>
  <si>
    <t>Jacques Fisette</t>
  </si>
  <si>
    <t>Jacques</t>
  </si>
  <si>
    <t>Fisette</t>
  </si>
  <si>
    <t>University of Illinois</t>
  </si>
  <si>
    <t>Jae</t>
  </si>
  <si>
    <t>Hong</t>
  </si>
  <si>
    <t>Land Development, Local &amp; Regional Economies, Transportation, Business Location Decisions</t>
  </si>
  <si>
    <t>Chin</t>
  </si>
  <si>
    <t>James DeFilippis</t>
  </si>
  <si>
    <t>DeFilippis</t>
  </si>
  <si>
    <t>Urban Political Economy, Housing, Community Development</t>
  </si>
  <si>
    <t>Hughes</t>
  </si>
  <si>
    <t>Housing &amp; Real Estate Markets, Demographics, Analysis of Regional &amp; State Economies</t>
  </si>
  <si>
    <t>Jane Law</t>
  </si>
  <si>
    <t>University of New Brunswick</t>
  </si>
  <si>
    <t>Jane</t>
  </si>
  <si>
    <t>Law</t>
  </si>
  <si>
    <t>GIS and Public Health; Spatial Demography; Bayesian Spatial Analysis; Hierarchical Spatial Modeling and Analysis; Disease Mapping; Crime Mapping; Spatial/Environmental Epidemiology; Environmental Criminology; Healthy communities and the built environment; Neighbourhood/community effect; Health Geomatics, Land Information Systems; Jointly appointed with Health Studies and Gerontology</t>
  </si>
  <si>
    <t>Jane Rongerude</t>
  </si>
  <si>
    <t>Rongerude</t>
  </si>
  <si>
    <t>Housing, Community-based Organizations, Regionalism and Regional Planning</t>
  </si>
  <si>
    <t>Janelle Knox-Hayes</t>
  </si>
  <si>
    <t>Janelle</t>
  </si>
  <si>
    <t>Knox-Hayes</t>
  </si>
  <si>
    <t>Janet</t>
  </si>
  <si>
    <t>Janet Kelly</t>
  </si>
  <si>
    <t>Janice Barry</t>
  </si>
  <si>
    <t>Janice</t>
  </si>
  <si>
    <t>Jason Jackson</t>
  </si>
  <si>
    <t>Jean-Philippe Meloche</t>
  </si>
  <si>
    <t>Jean-Philippe</t>
  </si>
  <si>
    <t>Meloche</t>
  </si>
  <si>
    <t>Jeff Brown</t>
  </si>
  <si>
    <t>Jeff Casello</t>
  </si>
  <si>
    <t>Casello</t>
  </si>
  <si>
    <t>Urban transportation systems, Public transport system planning, design and operation, Multimodal transportation modeling, Transportation and land use impacts, Urban spatial analysis, GIS applications; Jointly appointed with Civil Engineering</t>
  </si>
  <si>
    <t>Jeffrey Chusid</t>
  </si>
  <si>
    <t>Chusid</t>
  </si>
  <si>
    <t>Historic Preservation Design &amp; Planning, Architecture, Cultural Landscapes</t>
  </si>
  <si>
    <t>Foster</t>
  </si>
  <si>
    <t>Jennifer Minner</t>
  </si>
  <si>
    <t>Minner</t>
  </si>
  <si>
    <t>Land Use Planning, Geographic Information Systems, Historic Preservation, Sustainability. 607.255.5561</t>
  </si>
  <si>
    <t>Jennifer Tucker</t>
  </si>
  <si>
    <t>Tucker</t>
  </si>
  <si>
    <t>Jenny</t>
  </si>
  <si>
    <t>Liu</t>
  </si>
  <si>
    <t>Environment and Resource Economics, Transportation, Energy, Development Economics and Public Policy.</t>
  </si>
  <si>
    <t>Jeremy Pittman</t>
  </si>
  <si>
    <t>Jerold</t>
  </si>
  <si>
    <t>Kayden</t>
  </si>
  <si>
    <t>Planning and Environmental Law, Public and Private Development, International Planning and Development, Public Space, Historic Preservation</t>
  </si>
  <si>
    <t>Jerry Anthony</t>
  </si>
  <si>
    <t>Anthony</t>
  </si>
  <si>
    <t>Land Use Planning, Housing Policy, Growth Management</t>
  </si>
  <si>
    <t>V.</t>
  </si>
  <si>
    <t>Planning Law, Environmental Planning</t>
  </si>
  <si>
    <t>Jessica Sewell</t>
  </si>
  <si>
    <t>Jianling Li</t>
  </si>
  <si>
    <t>Jianling</t>
  </si>
  <si>
    <t>Transportation Research and Planning; Geographic Information Systems (GIS); Intelligent Transportation Systems (ITS)</t>
  </si>
  <si>
    <t>A.E.</t>
  </si>
  <si>
    <t>Blakley</t>
  </si>
  <si>
    <t>JiYoung Park</t>
  </si>
  <si>
    <t>JiYoung</t>
  </si>
  <si>
    <t>Analytical, Quantitative and Research Methods, Emergency Preparedness and Disaster Mitigation</t>
  </si>
  <si>
    <t>Joan</t>
  </si>
  <si>
    <t>Physical, Conservation, Environmental Planning</t>
  </si>
  <si>
    <t>Wesley</t>
  </si>
  <si>
    <t>Community Development and Housing</t>
  </si>
  <si>
    <t>Joe Qian</t>
  </si>
  <si>
    <t>Joe</t>
  </si>
  <si>
    <t>Johanna</t>
  </si>
  <si>
    <t>Looye</t>
  </si>
  <si>
    <t>Urban and Regional Theory, International Development, Women in International Development, Planning Techniques</t>
  </si>
  <si>
    <t>Johanne Brochu</t>
  </si>
  <si>
    <t>Johanne</t>
  </si>
  <si>
    <t>Brochu</t>
  </si>
  <si>
    <t>Harris</t>
  </si>
  <si>
    <t>Community Development, International Planning, and Urban Economics.</t>
  </si>
  <si>
    <t>Benhart</t>
  </si>
  <si>
    <t>Environmental Planning, Geographic Information Systems, Transportation, Urbanization</t>
  </si>
  <si>
    <t>John Gaber</t>
  </si>
  <si>
    <t>John Gilderbloom</t>
  </si>
  <si>
    <t>Gilderbloom</t>
  </si>
  <si>
    <t>Housing and Community Development, International Planning</t>
  </si>
  <si>
    <t>Accordino</t>
  </si>
  <si>
    <t>Economic Development Planning, Commercial District Revitalization, Community Development, European Planning</t>
  </si>
  <si>
    <t>Betancur</t>
  </si>
  <si>
    <t>Community Development, International Development, Race/ Ethnicity &amp; Planning &amp; Social Policy/Human Services.</t>
  </si>
  <si>
    <t>Renne</t>
  </si>
  <si>
    <t>Land Use and Transportation Planning, Real Estate Development and Finance, Evacuation Planning, Smart Growth and Sustainable Development</t>
  </si>
  <si>
    <t>John Lewis</t>
  </si>
  <si>
    <t>John McNutt</t>
  </si>
  <si>
    <t>John Meligrana</t>
  </si>
  <si>
    <t>Meligrana</t>
  </si>
  <si>
    <t>Pipkin</t>
  </si>
  <si>
    <t>John Shapiro</t>
  </si>
  <si>
    <t>Shapiro</t>
  </si>
  <si>
    <t>Physical Planning &amp; Land Use</t>
  </si>
  <si>
    <t>John West</t>
  </si>
  <si>
    <t>Ball State University</t>
  </si>
  <si>
    <t>West</t>
  </si>
  <si>
    <t>Jonathan Justice</t>
  </si>
  <si>
    <t>Jonathan Levine</t>
  </si>
  <si>
    <t>Levine</t>
  </si>
  <si>
    <t>Transportation &amp; Land Use Planning, Regulation &amp; Markets in Metropolitan Development, Public Transit Planning &amp; Evaluation, Public Economics</t>
  </si>
  <si>
    <t>Jonathan Martin</t>
  </si>
  <si>
    <t>Land Use Regulation and Growth Management, Planning Methods</t>
  </si>
  <si>
    <t>Joseph Grengs</t>
  </si>
  <si>
    <t>Grengs</t>
  </si>
  <si>
    <t>Transportation Planning &amp; Policy, Urban Politics, Community Development, Planning Methods &amp; International Development</t>
  </si>
  <si>
    <t>Joseph Heathcott</t>
  </si>
  <si>
    <t>Heathcott</t>
  </si>
  <si>
    <t>Joy</t>
  </si>
  <si>
    <t>Fritschle</t>
  </si>
  <si>
    <t>Biogeography, Environmental Planning, GIS</t>
  </si>
  <si>
    <t>Joyce Pressley</t>
  </si>
  <si>
    <t>Juan Torres</t>
  </si>
  <si>
    <t>Juan</t>
  </si>
  <si>
    <t>Julia</t>
  </si>
  <si>
    <t>Community Economic Development, Development Finance, Nonprofit &amp; Hybrid Organizational Forms</t>
  </si>
  <si>
    <t>Kami Pothukuchi</t>
  </si>
  <si>
    <t>Kareem</t>
  </si>
  <si>
    <t>Usher</t>
  </si>
  <si>
    <t>Karen Chapple</t>
  </si>
  <si>
    <t>Chapple</t>
  </si>
  <si>
    <t>Local Economic Development, Poverty, Metropolitan Planning</t>
  </si>
  <si>
    <t>Karl Leiker</t>
  </si>
  <si>
    <t>Leiker</t>
  </si>
  <si>
    <t>Kate John-Adler</t>
  </si>
  <si>
    <t>Kate</t>
  </si>
  <si>
    <t>John-Adler</t>
  </si>
  <si>
    <t>Kate Lowe</t>
  </si>
  <si>
    <t>Katharine</t>
  </si>
  <si>
    <t>N.</t>
  </si>
  <si>
    <t>Rankin</t>
  </si>
  <si>
    <t>Katherine Lieberknecht</t>
  </si>
  <si>
    <t>Katherine O’Regan</t>
  </si>
  <si>
    <t>Katherine</t>
  </si>
  <si>
    <t>O’Regan</t>
  </si>
  <si>
    <t>Economic Development Planning, Housing, Race and Ethnicity Planning, and Urban and Regional Economics.</t>
  </si>
  <si>
    <t>Kazuya Kawamura</t>
  </si>
  <si>
    <t>Kazuya</t>
  </si>
  <si>
    <t>Kawamura</t>
  </si>
  <si>
    <t>Quantitative Methods and Transportation</t>
  </si>
  <si>
    <t>Kelcie Ralph</t>
  </si>
  <si>
    <t>Kelly Main</t>
  </si>
  <si>
    <t>Main</t>
  </si>
  <si>
    <t>Community Planning, Land Use Planning, Public Realm, Cultural Aspects of Planning, Place Attachment</t>
  </si>
  <si>
    <t>Kenneth</t>
  </si>
  <si>
    <t>Genskow</t>
  </si>
  <si>
    <t>Water Resources Policy, Watershed Planning, Collaborative Planning, Program Evaluation</t>
  </si>
  <si>
    <t>Kerry</t>
  </si>
  <si>
    <t>Brooks</t>
  </si>
  <si>
    <t>Kevin</t>
  </si>
  <si>
    <t>Czajkowski</t>
  </si>
  <si>
    <t>Remote Sensing, Computer Applications, Environmental Planning, GIS, Systems &amp; Natural Resource Planning</t>
  </si>
  <si>
    <t>Kheir Al-Kodmany</t>
  </si>
  <si>
    <t>Kheir</t>
  </si>
  <si>
    <t>Al-Kodmany</t>
  </si>
  <si>
    <t>Computer Applications, Geographic Information Systems, Physical Planning/Urban Design, Quantitative Methods</t>
  </si>
  <si>
    <t>Missouri State University</t>
  </si>
  <si>
    <t>Kristen</t>
  </si>
  <si>
    <t>Kristin Larsen</t>
  </si>
  <si>
    <t>Kristin</t>
  </si>
  <si>
    <t>Planning History, Housing, Historic Preservation</t>
  </si>
  <si>
    <t>Kristina Currans</t>
  </si>
  <si>
    <t>Kurt</t>
  </si>
  <si>
    <t>Paulsen</t>
  </si>
  <si>
    <t>Land Use and Comprehensive Planning, Quantitative Methods, Spatial Analysis, Public Finance, Housing</t>
  </si>
  <si>
    <t>University of Waterloo</t>
  </si>
  <si>
    <t>Kyle</t>
  </si>
  <si>
    <t>Whitfield</t>
  </si>
  <si>
    <t>Community Planning, Rural Planning, Health Service Planning, Aging Related Issues, Social Planning Policy.</t>
  </si>
  <si>
    <t>La Barbara Wigfall</t>
  </si>
  <si>
    <t>Wigfall</t>
  </si>
  <si>
    <t>Community Development and Historic Preservation</t>
  </si>
  <si>
    <t>Sen</t>
  </si>
  <si>
    <t>Laura Leete</t>
  </si>
  <si>
    <t>Leete</t>
  </si>
  <si>
    <t>Laura Reese</t>
  </si>
  <si>
    <t>Laura Solitare</t>
  </si>
  <si>
    <t>Solitare</t>
  </si>
  <si>
    <t>Community Development, Environmental Justice, Brownfields</t>
  </si>
  <si>
    <t>Lauri Macmillan</t>
  </si>
  <si>
    <t>Lauri</t>
  </si>
  <si>
    <t>Macmillan</t>
  </si>
  <si>
    <t>Oxford University</t>
  </si>
  <si>
    <t>Vale</t>
  </si>
  <si>
    <t>Design Politics, Public Housing, Qualitative Methods, Disaster Recovery</t>
  </si>
  <si>
    <t>Leah Hollstein</t>
  </si>
  <si>
    <t>Leonie Sandercock</t>
  </si>
  <si>
    <t>Leonie</t>
  </si>
  <si>
    <t>Sandercock</t>
  </si>
  <si>
    <t>Urban Planning and Social Policy</t>
  </si>
  <si>
    <t>Leonora Angeles</t>
  </si>
  <si>
    <t>Leonora</t>
  </si>
  <si>
    <t>Angeles</t>
  </si>
  <si>
    <t>International and Community Development</t>
  </si>
  <si>
    <t>Yang</t>
  </si>
  <si>
    <t>Li Yin</t>
  </si>
  <si>
    <t>Yin</t>
  </si>
  <si>
    <t>Land Use and Environmental Planning and Modeling, Information Technology for Planning, Sustainability Planning</t>
  </si>
  <si>
    <t>Liette Gilbert</t>
  </si>
  <si>
    <t>Liette</t>
  </si>
  <si>
    <t>Gilbert</t>
  </si>
  <si>
    <t>Liming Wang</t>
  </si>
  <si>
    <t>Liming</t>
  </si>
  <si>
    <t>Transportation Planning, Urban Modeling, Planning Support Systems, Housing Markets and Real Estate Development.</t>
  </si>
  <si>
    <t>Linda Shi</t>
  </si>
  <si>
    <t>Lisa Bjorkman</t>
  </si>
  <si>
    <t>Lisa Bornstein</t>
  </si>
  <si>
    <t>Bornstein</t>
  </si>
  <si>
    <t>International Planning, Economic Development, Environmental Policy and Planning, Institutions and Governance</t>
  </si>
  <si>
    <t>Lohren Deeg</t>
  </si>
  <si>
    <t>Lohren</t>
  </si>
  <si>
    <t>Deeg</t>
  </si>
  <si>
    <t>Urban and Town Design, Design Comm Media, Theory, History, Graphic layout</t>
  </si>
  <si>
    <t>Lois Takahashi</t>
  </si>
  <si>
    <t>University of Texas, San Antonio</t>
  </si>
  <si>
    <t>Makena Coffman</t>
  </si>
  <si>
    <t>Makena</t>
  </si>
  <si>
    <t>Coffman</t>
  </si>
  <si>
    <t>Environmental Economics and Planning, Energy and Climate Change Policy, Resource Management, General Equilibrium Modeling</t>
  </si>
  <si>
    <t>Manish Chalana</t>
  </si>
  <si>
    <t>Chalana</t>
  </si>
  <si>
    <t>Preservation Planning, Cultural Landscapes, Multicultural Planning</t>
  </si>
  <si>
    <t>Margo Hill</t>
  </si>
  <si>
    <t>Gonzaga University</t>
  </si>
  <si>
    <t>Margo</t>
  </si>
  <si>
    <t>Tribal Law, Tribal Planning and Management, Planning Law, Tribal Economic Development.</t>
  </si>
  <si>
    <t>Marilyn Taylor</t>
  </si>
  <si>
    <t>Mario Carrier</t>
  </si>
  <si>
    <t>Mario</t>
  </si>
  <si>
    <t>Carrier</t>
  </si>
  <si>
    <t>Maritza</t>
  </si>
  <si>
    <t>Orta</t>
  </si>
  <si>
    <t>Mark Groulx</t>
  </si>
  <si>
    <t>Groulx</t>
  </si>
  <si>
    <t>I.</t>
  </si>
  <si>
    <t>Urban and Regional Technology Planning, Economic Development, Non-Profit Organizations and Management</t>
  </si>
  <si>
    <t>Mark Manone</t>
  </si>
  <si>
    <t>Manone</t>
  </si>
  <si>
    <t>Stevens</t>
  </si>
  <si>
    <t>Environmental and Land Use Planning.</t>
  </si>
  <si>
    <t>Mark Reinberger</t>
  </si>
  <si>
    <t>Winfield</t>
  </si>
  <si>
    <t>Mark Seasons</t>
  </si>
  <si>
    <t>Seasons</t>
  </si>
  <si>
    <t>Urban and regional planning, Strategic planning, Policy and program evaluation, Local economic development, Public administration</t>
  </si>
  <si>
    <t>Marla</t>
  </si>
  <si>
    <t>Martin Lee-Gosselin</t>
  </si>
  <si>
    <t>Lee-Gosselin</t>
  </si>
  <si>
    <t>Martin Murray</t>
  </si>
  <si>
    <t>Murray</t>
  </si>
  <si>
    <t>Martine August</t>
  </si>
  <si>
    <t>Martino Tran</t>
  </si>
  <si>
    <t>Martino</t>
  </si>
  <si>
    <t>Tran</t>
  </si>
  <si>
    <t>Schlemper</t>
  </si>
  <si>
    <t>Cultural and Historical Geography</t>
  </si>
  <si>
    <t>Environmental Health</t>
  </si>
  <si>
    <t>Mary-Ellen Tyler</t>
  </si>
  <si>
    <t>Mary-Ellen</t>
  </si>
  <si>
    <t>Tyler</t>
  </si>
  <si>
    <t>Matthew Gebhardt</t>
  </si>
  <si>
    <t>Matthew</t>
  </si>
  <si>
    <t>Gebhardt</t>
  </si>
  <si>
    <t>Real Estate Development, Neighborhood and Community Change, Planning Design, History and Theory</t>
  </si>
  <si>
    <t>Matthew Ruther</t>
  </si>
  <si>
    <t>Ruther</t>
  </si>
  <si>
    <t>Maura Allaire</t>
  </si>
  <si>
    <t>Max</t>
  </si>
  <si>
    <t>Michel</t>
  </si>
  <si>
    <t>Raynaud</t>
  </si>
  <si>
    <t>Stephenson</t>
  </si>
  <si>
    <t>Public Administration, Policy Implementation, Nonprofit Organizations &amp; Management</t>
  </si>
  <si>
    <t>Megan Horst</t>
  </si>
  <si>
    <t>Horst</t>
  </si>
  <si>
    <t>Burayidi</t>
  </si>
  <si>
    <t>Land Use Planning, Economic Development, Comparative Planning Systems, Housing and Real Estate Development.</t>
  </si>
  <si>
    <t>Michael Duncan</t>
  </si>
  <si>
    <t>Duncan</t>
  </si>
  <si>
    <t>Transportation and Land Use, Sustainable Transportation, Pedestrian Communities, Planning Alternatives Evaluation</t>
  </si>
  <si>
    <t>Michael Hooper</t>
  </si>
  <si>
    <t>Hooper</t>
  </si>
  <si>
    <t>Land Use Planning, Urban Politics, International Development, Participation in Planning</t>
  </si>
  <si>
    <t>Environmental Planning, Planning Theory, Negotiation &amp; Conflict Management, Politics &amp; Governance</t>
  </si>
  <si>
    <t>Michael Oden</t>
  </si>
  <si>
    <t>Oden</t>
  </si>
  <si>
    <t>Economic Development Planning, Applied Planning Methods, Housing Policy, Regional Theory</t>
  </si>
  <si>
    <t>Michael Stoll</t>
  </si>
  <si>
    <t>Stoll</t>
  </si>
  <si>
    <t>Michael Tomlan</t>
  </si>
  <si>
    <t>Tomlan</t>
  </si>
  <si>
    <t>Building Conservation Technology, Documentation Methods for Preservation, History of the Preservation Movement, China, India, Canada</t>
  </si>
  <si>
    <t>Guenette</t>
  </si>
  <si>
    <t>Michelle</t>
  </si>
  <si>
    <t>Geographic Information Systems (GIS) and GeoSpatial Analysis, Community and Economic Development using Public Participation GIS, Real Estate and Market Valuation, Housing, Land Use Planning</t>
  </si>
  <si>
    <t>Mikiko</t>
  </si>
  <si>
    <t>Terashima</t>
  </si>
  <si>
    <t>Miriam Porter</t>
  </si>
  <si>
    <t>Miriam</t>
  </si>
  <si>
    <t>Porter</t>
  </si>
  <si>
    <t>Local Government Management, Human Resource Management, Civic Engagement, Global Trends.</t>
  </si>
  <si>
    <t>Mitchell Moss</t>
  </si>
  <si>
    <t>Moss</t>
  </si>
  <si>
    <t>Economic Development, Urban Policy and Politics, and Technology and Regional Development.</t>
  </si>
  <si>
    <t>Moe Chowdhury</t>
  </si>
  <si>
    <t>Nan Ellin</t>
  </si>
  <si>
    <t>Nancy Brooks</t>
  </si>
  <si>
    <t>Nancy</t>
  </si>
  <si>
    <t>City University of New York</t>
  </si>
  <si>
    <t>Neema Kudva</t>
  </si>
  <si>
    <t>Neema</t>
  </si>
  <si>
    <t>Kudva</t>
  </si>
  <si>
    <t>International Development Planning, Non-Government Organizations, Community Based Planning Practices, International Urbanization</t>
  </si>
  <si>
    <t>Neil Reid</t>
  </si>
  <si>
    <t>Demography &amp; Economic Development Planning</t>
  </si>
  <si>
    <t>Nichola</t>
  </si>
  <si>
    <t>Nicholas Brunet</t>
  </si>
  <si>
    <t>Nicholas</t>
  </si>
  <si>
    <t>Marantz</t>
  </si>
  <si>
    <t>Nicholas Klein</t>
  </si>
  <si>
    <t>Nicole Ngo</t>
  </si>
  <si>
    <t>Nicole</t>
  </si>
  <si>
    <t>Ngo</t>
  </si>
  <si>
    <t>Nik Luka</t>
  </si>
  <si>
    <t>Luka</t>
  </si>
  <si>
    <t>Urban Design, Landscape Planning, Housing, Urban Form, Environment and Behavior, Public Space</t>
  </si>
  <si>
    <t>Ning Ai</t>
  </si>
  <si>
    <t>Ning</t>
  </si>
  <si>
    <t>Ai</t>
  </si>
  <si>
    <t>Environmental Planning and Policy, Environmental Economics</t>
  </si>
  <si>
    <t>Niraj Verma</t>
  </si>
  <si>
    <t>Niraj</t>
  </si>
  <si>
    <t>Verma</t>
  </si>
  <si>
    <t>Planning Theory, Urban Planning and Management</t>
  </si>
  <si>
    <t>Noah Durst</t>
  </si>
  <si>
    <t>Norma</t>
  </si>
  <si>
    <t>Peña-Rivera</t>
  </si>
  <si>
    <t>Owen Waygood</t>
  </si>
  <si>
    <t>Owen</t>
  </si>
  <si>
    <t>Waygood</t>
  </si>
  <si>
    <t>Zegras</t>
  </si>
  <si>
    <t>Urban Transportation, Transportation and Environmental Sustainability</t>
  </si>
  <si>
    <t>Machemer</t>
  </si>
  <si>
    <t>Growth Management, Land Use, Participatory Design Process</t>
  </si>
  <si>
    <t>Patrick</t>
  </si>
  <si>
    <t>Penelope Gurstein</t>
  </si>
  <si>
    <t>Penelope</t>
  </si>
  <si>
    <t>Gurstein</t>
  </si>
  <si>
    <t>Social Development, Community-based Research</t>
  </si>
  <si>
    <t>Perry Yang</t>
  </si>
  <si>
    <t>Peter</t>
  </si>
  <si>
    <t>Flachsbart</t>
  </si>
  <si>
    <t>Planning Methods and Models, Environmental Planning, Land Use Planning, Energy Policy &amp; Urban Transportation Planning.</t>
  </si>
  <si>
    <t>Rowe</t>
  </si>
  <si>
    <t>Housing and Neighborhood Planning, Physical Planning/ Urban Design, Planning History, Planning Theory, International Planning and Design</t>
  </si>
  <si>
    <t>Mulvihill</t>
  </si>
  <si>
    <t>Victor</t>
  </si>
  <si>
    <t>Colorado State University</t>
  </si>
  <si>
    <t>Phuong</t>
  </si>
  <si>
    <t>Public Finance and Budgeting, Development Policy</t>
  </si>
  <si>
    <t>Priyam Das</t>
  </si>
  <si>
    <t>Priyam</t>
  </si>
  <si>
    <t>Urban Development, Basic Environmental Services and Governance in South Asia, Design and Planning of the Built Environment</t>
  </si>
  <si>
    <t>Qing Shen</t>
  </si>
  <si>
    <t>Qing</t>
  </si>
  <si>
    <t>Urban Economics, Transportation Planning, Statistical Methods and Geographic Information Systems</t>
  </si>
  <si>
    <t>R. Dawn Hawley</t>
  </si>
  <si>
    <t>Hawley</t>
  </si>
  <si>
    <t>Land Use Planning, Public Participation, Economic Geography</t>
  </si>
  <si>
    <t>Rachel Berney</t>
  </si>
  <si>
    <t>Berney</t>
  </si>
  <si>
    <t>Rachel Weber</t>
  </si>
  <si>
    <t>Weber</t>
  </si>
  <si>
    <t>Economic Development Planning, Planning Theory, Public Finance and Fiscal Planning</t>
  </si>
  <si>
    <t>Rae Bridgman</t>
  </si>
  <si>
    <t>Rae</t>
  </si>
  <si>
    <t>Bridgman</t>
  </si>
  <si>
    <t>Rafael</t>
  </si>
  <si>
    <t>Irizarry</t>
  </si>
  <si>
    <t>Ragui</t>
  </si>
  <si>
    <t>Assaad</t>
  </si>
  <si>
    <t>Community Development, Demography, Economic Development Planning, Impact Assessment, International Development &amp; Planning</t>
  </si>
  <si>
    <t>Rahul Mehrotra</t>
  </si>
  <si>
    <t>Rahul</t>
  </si>
  <si>
    <t>Mehrotra</t>
  </si>
  <si>
    <t>Physical Planning/Urban Design, International Planning, Historic Preservation</t>
  </si>
  <si>
    <t>Rainer</t>
  </si>
  <si>
    <t>vom</t>
  </si>
  <si>
    <t>Hofe</t>
  </si>
  <si>
    <t>Regional Analysis, Economic Development, Quantitative Methods, Urban and Regional Economics</t>
  </si>
  <si>
    <t>Land Use Policy, Sustainable Development, State and Local Finance.</t>
  </si>
  <si>
    <t>Renee Irvin</t>
  </si>
  <si>
    <t>Renia Ehrenfeucht</t>
  </si>
  <si>
    <t>Renia</t>
  </si>
  <si>
    <t>Ehrenfeucht</t>
  </si>
  <si>
    <t>Politics of Public Space Use, Social Production of the Built Environment, Public Participation, Politics of Urban Design, Public Space History</t>
  </si>
  <si>
    <t>Reza Banai</t>
  </si>
  <si>
    <t>Reza</t>
  </si>
  <si>
    <t>Banai</t>
  </si>
  <si>
    <t>Planning Theory, Site Planning &amp; Regional Planning, Quantitative Methods, Urban Design</t>
  </si>
  <si>
    <t>Richardson</t>
  </si>
  <si>
    <t>Environmental Change, Conflict and Security, Sustainable Development, Global Governance, Urban Security.</t>
  </si>
  <si>
    <t>Richard Alomar</t>
  </si>
  <si>
    <t>Alomar</t>
  </si>
  <si>
    <t>University of Cambridge</t>
  </si>
  <si>
    <t>Peiser</t>
  </si>
  <si>
    <t>New Towns, Development Finance, International Development, Real Estate</t>
  </si>
  <si>
    <t>Margerum</t>
  </si>
  <si>
    <t>Environmental Planning and Management, Planning Processes, Collaborative Planning.</t>
  </si>
  <si>
    <t>Hoch</t>
  </si>
  <si>
    <t>Environmental Planning, Geospatial Applications for Land Use Planning, Urban Development</t>
  </si>
  <si>
    <t>Richard Milgrom</t>
  </si>
  <si>
    <t>Milgrom</t>
  </si>
  <si>
    <t>Simons</t>
  </si>
  <si>
    <t>Brownfield Redevelopment, Real Estate Development, Urban and Regional Economics.</t>
  </si>
  <si>
    <t>Kent</t>
  </si>
  <si>
    <t>Urban and Regional Planning, Development Planning, Cartography/GIS, Latin America</t>
  </si>
  <si>
    <t>Robert Brown</t>
  </si>
  <si>
    <t>Robert Bullard</t>
  </si>
  <si>
    <t>Paterson</t>
  </si>
  <si>
    <t>Environmental Planning, Growth Management, Sustainable Community Development, Public Policy Dispute Resolution, Community Consensus Building</t>
  </si>
  <si>
    <t>The Catholic University of America</t>
  </si>
  <si>
    <t>Shibley</t>
  </si>
  <si>
    <t>Urban Design, Placemaking, Downtown Redevelopment, Waterfront Planning, Architectural Design</t>
  </si>
  <si>
    <t>Silverman</t>
  </si>
  <si>
    <t>Citizen Participation and Community Organizing, Community Development, Public Finance, Research Methods</t>
  </si>
  <si>
    <t>Robert Patrick</t>
  </si>
  <si>
    <t>Robert Schneider</t>
  </si>
  <si>
    <t>Roberto</t>
  </si>
  <si>
    <t>Quercia</t>
  </si>
  <si>
    <t>Roger</t>
  </si>
  <si>
    <t>Keil</t>
  </si>
  <si>
    <t>Ronald</t>
  </si>
  <si>
    <t>Ronald Malega</t>
  </si>
  <si>
    <t>Rosanna</t>
  </si>
  <si>
    <t>Rivero</t>
  </si>
  <si>
    <t>Rui Li</t>
  </si>
  <si>
    <t>Rui</t>
  </si>
  <si>
    <t>Ruihong Huang</t>
  </si>
  <si>
    <t>Ruihong</t>
  </si>
  <si>
    <t>Russell</t>
  </si>
  <si>
    <t>Fricano</t>
  </si>
  <si>
    <t>Environmental Planning, Growth Management, Land Use Planning, Urban Economics, Food Systems Planning</t>
  </si>
  <si>
    <t>Ruth</t>
  </si>
  <si>
    <t>Steiner</t>
  </si>
  <si>
    <t>Allen</t>
  </si>
  <si>
    <t>Immigrant and Refugee Policy, Social Networks, Urban Planning in Diverse Communities</t>
  </si>
  <si>
    <t>Walker</t>
  </si>
  <si>
    <t>Sai Balakrishnan</t>
  </si>
  <si>
    <t>Sai</t>
  </si>
  <si>
    <t>Samuel Ndegeah</t>
  </si>
  <si>
    <t>Ndegeah</t>
  </si>
  <si>
    <t>Sanglim Yoo</t>
  </si>
  <si>
    <t>SUNY College of Environmental Science and Forestry</t>
  </si>
  <si>
    <t>Sanglim</t>
  </si>
  <si>
    <t>Yoo</t>
  </si>
  <si>
    <t>Sanjeev Vidyarthi</t>
  </si>
  <si>
    <t>Sanjeev</t>
  </si>
  <si>
    <t>Vidyarthi</t>
  </si>
  <si>
    <t>Physical and Land Use Planning, Globalization and Transfer of Planning Ideas, Urban Design and Place Making</t>
  </si>
  <si>
    <t>Sara</t>
  </si>
  <si>
    <t>Sarah Williams</t>
  </si>
  <si>
    <t>Williams</t>
  </si>
  <si>
    <t>Sasha Tsenkova</t>
  </si>
  <si>
    <t>Sasha</t>
  </si>
  <si>
    <t>Tsenkova</t>
  </si>
  <si>
    <t>Bollens</t>
  </si>
  <si>
    <t>Truex</t>
  </si>
  <si>
    <t>Urban Design, Community Design &amp; Sustainable Development Practices</t>
  </si>
  <si>
    <t>Sean Markey</t>
  </si>
  <si>
    <t>Sean</t>
  </si>
  <si>
    <t>Markey</t>
  </si>
  <si>
    <t>Serena Alexander</t>
  </si>
  <si>
    <t>Serena</t>
  </si>
  <si>
    <t>Seth Pipkin</t>
  </si>
  <si>
    <t>Seth</t>
  </si>
  <si>
    <t>Shelagh McCartney</t>
  </si>
  <si>
    <t>Shelagh</t>
  </si>
  <si>
    <t>McCartney</t>
  </si>
  <si>
    <t>Sheri Longboat</t>
  </si>
  <si>
    <t>Sheri</t>
  </si>
  <si>
    <t>Longboat</t>
  </si>
  <si>
    <t>Sheri Smith</t>
  </si>
  <si>
    <t>Housing and Community Development, Infrastructure</t>
  </si>
  <si>
    <t>Sherry</t>
  </si>
  <si>
    <t>Shiguo Jiang</t>
  </si>
  <si>
    <t>Shiguo</t>
  </si>
  <si>
    <t>Jiang</t>
  </si>
  <si>
    <t>Shishir Mathur</t>
  </si>
  <si>
    <t>Shishir</t>
  </si>
  <si>
    <t>Mathur</t>
  </si>
  <si>
    <t>Housing, Growth Management, Public Finance, Strategic Planning and Management</t>
  </si>
  <si>
    <t>Siddhartha Sen</t>
  </si>
  <si>
    <t>Siddhartha</t>
  </si>
  <si>
    <t>International Development and Planning, Race and Ethnicity, Urban Design, Planning Theory and Practice, Transportation Planning and Policy, Housing &amp; Community Development</t>
  </si>
  <si>
    <t>Sofia Dermisi</t>
  </si>
  <si>
    <t>Sofia</t>
  </si>
  <si>
    <t>Dermisi</t>
  </si>
  <si>
    <t>Stacey Sutton</t>
  </si>
  <si>
    <t>Sutton</t>
  </si>
  <si>
    <t>Local Economic Development, Neighborhood Change, Entrepreneurship and Neighborhood Economies, and race as a feature of socio-spatial vision and structure</t>
  </si>
  <si>
    <t>Stefan</t>
  </si>
  <si>
    <t>Stefan Kipfer</t>
  </si>
  <si>
    <t>Kipfer</t>
  </si>
  <si>
    <t>Stephan</t>
  </si>
  <si>
    <t>Stephan Schmidt</t>
  </si>
  <si>
    <t>Schmidt</t>
  </si>
  <si>
    <t>Chang</t>
  </si>
  <si>
    <t>Disaster and Risk Management</t>
  </si>
  <si>
    <t>Ramos</t>
  </si>
  <si>
    <t>Sudeshna</t>
  </si>
  <si>
    <t>Ghosh</t>
  </si>
  <si>
    <t>Sujata Shetty</t>
  </si>
  <si>
    <t>Sujata</t>
  </si>
  <si>
    <t>Shetty</t>
  </si>
  <si>
    <t>Community and Economic Development Planning, Gender and Planning, International Development</t>
  </si>
  <si>
    <t>Sumei Zhang</t>
  </si>
  <si>
    <t>Sumei</t>
  </si>
  <si>
    <t>Land Use Planning, Planning Theory, Research Methods</t>
  </si>
  <si>
    <t>Bradbury</t>
  </si>
  <si>
    <t>Community Economic Development, Telecommunications Planning, Small Town and Rural Planning, Plan Development and Implementation</t>
  </si>
  <si>
    <t>University of Alabama</t>
  </si>
  <si>
    <t>Morse</t>
  </si>
  <si>
    <t>Moomaw</t>
  </si>
  <si>
    <t>Sweta Byahut</t>
  </si>
  <si>
    <t>Sweta</t>
  </si>
  <si>
    <t>Byahut</t>
  </si>
  <si>
    <t>Sy Adler</t>
  </si>
  <si>
    <t>Sy</t>
  </si>
  <si>
    <t>Adler</t>
  </si>
  <si>
    <t>Community Development, Land Use/Growth Management, Planning History, Planning Practice, Planning Theory, Transportation</t>
  </si>
  <si>
    <t>Talya Thomas</t>
  </si>
  <si>
    <t>Talya</t>
  </si>
  <si>
    <t>Tamara Laninga</t>
  </si>
  <si>
    <t>Western Washington University</t>
  </si>
  <si>
    <t>Tara Goddard</t>
  </si>
  <si>
    <t>Taro Narahara</t>
  </si>
  <si>
    <t>Ted Grevstad-Nordbrock</t>
  </si>
  <si>
    <t>Ted</t>
  </si>
  <si>
    <t>Grevstad-Nordbrock</t>
  </si>
  <si>
    <t>Cordova</t>
  </si>
  <si>
    <t>Theodore Jojola</t>
  </si>
  <si>
    <t>Jojola</t>
  </si>
  <si>
    <t>Community Development, Indigenous Human Rights, Indigenous Planning, Tribal Economic Development, Microcomputer Applications in Education and Planning</t>
  </si>
  <si>
    <t>Hutton</t>
  </si>
  <si>
    <t>Thomas Gunton</t>
  </si>
  <si>
    <t>Gunton</t>
  </si>
  <si>
    <t>Daniels</t>
  </si>
  <si>
    <t>Environmental Planning, Land Use Planning, Land Preservation</t>
  </si>
  <si>
    <t>Timothy LeDoux</t>
  </si>
  <si>
    <t>LeDoux</t>
  </si>
  <si>
    <t>Chapin</t>
  </si>
  <si>
    <t>Tisha Holmes</t>
  </si>
  <si>
    <t>Tisha</t>
  </si>
  <si>
    <t>Holmes</t>
  </si>
  <si>
    <t>Umit Yilmaz</t>
  </si>
  <si>
    <t>Istanbul Technical University</t>
  </si>
  <si>
    <t>Umit</t>
  </si>
  <si>
    <t>Yilmaz</t>
  </si>
  <si>
    <t>Ute</t>
  </si>
  <si>
    <t>Lehrer</t>
  </si>
  <si>
    <t>Victoria</t>
  </si>
  <si>
    <t>Beard</t>
  </si>
  <si>
    <t>Vinit Mukhija</t>
  </si>
  <si>
    <t>Vinit</t>
  </si>
  <si>
    <t>Mukhija</t>
  </si>
  <si>
    <t>Housing and Land Development, Urban &amp; Neighborhood Revitalization, Development Strategies for Low Income Communities, Physical Planning and Urban Design</t>
  </si>
  <si>
    <t>Ward Thomas</t>
  </si>
  <si>
    <t>Economic Development, Public Policy Analysis, Environmental Planning</t>
  </si>
  <si>
    <t>Wayne</t>
  </si>
  <si>
    <t>Caldwell</t>
  </si>
  <si>
    <t>Wenwen Zhang</t>
  </si>
  <si>
    <t>Butler</t>
  </si>
  <si>
    <t>Drummond</t>
  </si>
  <si>
    <t>Computer Applications, Historic Preservation, Geographic Information Systems, Land Use/ Growth Management, Quantitative Methods</t>
  </si>
  <si>
    <t>William Rohe</t>
  </si>
  <si>
    <t>Rohe</t>
  </si>
  <si>
    <t>Urban Redevelopment, Neighborhood Revitalization, Community Development Planning &amp; Policy, Affordable &amp; Workforce Housing Programs</t>
  </si>
  <si>
    <t>Wolfram Hoefer</t>
  </si>
  <si>
    <t>TU Munich</t>
  </si>
  <si>
    <t>Wolfram</t>
  </si>
  <si>
    <t>Hoefer</t>
  </si>
  <si>
    <t>Xueming Chen</t>
  </si>
  <si>
    <t>Xueming</t>
  </si>
  <si>
    <t>Guo</t>
  </si>
  <si>
    <t>Yang Zhang</t>
  </si>
  <si>
    <t>Urban Land Use Planning, natural Hazards Mitigation, Post Disaster Re-development, and Sustainable Urban Form, Geographic Information Systems</t>
  </si>
  <si>
    <t>Yanmei Li</t>
  </si>
  <si>
    <t>Yanmei</t>
  </si>
  <si>
    <t>Statistics, Geography and Urban Planning</t>
  </si>
  <si>
    <t>Yanqing</t>
  </si>
  <si>
    <t>Xu</t>
  </si>
  <si>
    <t>Yizhao Yang</t>
  </si>
  <si>
    <t>Yizhao</t>
  </si>
  <si>
    <t>Environmental Planning, Sustainable Living Design and Analysis, Geographic Information Systems</t>
  </si>
  <si>
    <t>Yunwoo Nam</t>
  </si>
  <si>
    <t>Yunwoo</t>
  </si>
  <si>
    <t>Nam</t>
  </si>
  <si>
    <t>Yuseung Kim</t>
  </si>
  <si>
    <t>Yuseung</t>
  </si>
  <si>
    <t>Urban design, GIS, landscape analysis, planning support systems</t>
  </si>
  <si>
    <t>Zeynep Celik</t>
  </si>
  <si>
    <t>Zeynep</t>
  </si>
  <si>
    <t>Celik</t>
  </si>
  <si>
    <t>Zeynep Toker</t>
  </si>
  <si>
    <t>North Carolina State University</t>
  </si>
  <si>
    <t>Toker</t>
  </si>
  <si>
    <t>Community Participation, Research Based Urban Design, Housing and Gender in Planning, Research Methods</t>
  </si>
  <si>
    <t>Zhan Guo</t>
  </si>
  <si>
    <t>Zhan</t>
  </si>
  <si>
    <t>Zhenghong Tang</t>
  </si>
  <si>
    <t>Zhenghong</t>
  </si>
  <si>
    <t>Tang</t>
  </si>
  <si>
    <t>Zhixi</t>
  </si>
  <si>
    <t>Zhuang</t>
  </si>
  <si>
    <t>Urban Design, Retailing, Revitalization and Urban Growth, Multicultural Planning, Immigration Settlement, Cross-cultural Studies</t>
  </si>
  <si>
    <t>Zhong-Ren Peng</t>
  </si>
  <si>
    <t>Zhong-Ren</t>
  </si>
  <si>
    <t>Peng</t>
  </si>
  <si>
    <t>Transportation Planning, Transportation and Land Use Integration, Information Technology for Planning</t>
  </si>
  <si>
    <t>Memorial University of Newfoundland</t>
  </si>
  <si>
    <t>Brandeis University</t>
  </si>
  <si>
    <t>Louisiana State University</t>
  </si>
  <si>
    <t>The New School</t>
  </si>
  <si>
    <t>ETH Zurich</t>
  </si>
  <si>
    <t>École Polytechnique Fédérale de Lausanne</t>
  </si>
  <si>
    <t>INRS - Urbanisation, Culture et Societe (Institute National de la recherche scientifique)</t>
  </si>
  <si>
    <t>CEMFI</t>
  </si>
  <si>
    <t>Université de Paris IV- Sorbonne, France</t>
  </si>
  <si>
    <t>Université de Montréal, Québec, Canada</t>
  </si>
  <si>
    <t>University of California at Davis</t>
  </si>
  <si>
    <t>Université Laval</t>
  </si>
  <si>
    <t>University of Canterbury, Christchurch, New Zealand</t>
  </si>
  <si>
    <t>University of California, Davis</t>
  </si>
  <si>
    <t>INRS (Institut national de la recherche scientifique)</t>
  </si>
  <si>
    <t>University College London</t>
  </si>
  <si>
    <t>Mississippi State University</t>
  </si>
  <si>
    <t>Vienna University of Technology</t>
  </si>
  <si>
    <t>Alenka Poplin</t>
  </si>
  <si>
    <t>Poplin</t>
  </si>
  <si>
    <t>National University of Singapore</t>
  </si>
  <si>
    <t>University of Brookes, Oxford</t>
  </si>
  <si>
    <t>Utrecth University</t>
  </si>
  <si>
    <t>Royal Institute of Technology, Stockholm</t>
  </si>
  <si>
    <t>University of California, Santa Barbara</t>
  </si>
  <si>
    <t>University of Oxford</t>
  </si>
  <si>
    <t>Kyoto University</t>
  </si>
  <si>
    <t>National Taiwan University</t>
  </si>
  <si>
    <t>Goethe University Frankfurt</t>
  </si>
  <si>
    <t>Wilfrid Laurier University</t>
  </si>
  <si>
    <t xml:space="preserve">University of Waterloo </t>
  </si>
  <si>
    <t>University of Montreal</t>
  </si>
  <si>
    <t>https://scholar.google.com.ph/citations?user=_9COXIoAAAAJ&amp;hl=en</t>
  </si>
  <si>
    <t>https://scholar.google.com.ph/citations?user=02B7qPsAAAAJ&amp;hl=en</t>
  </si>
  <si>
    <t>https://scholar.google.com.ph/citations?user=0aopPI8AAAAJ&amp;hl=en</t>
  </si>
  <si>
    <t>https://scholar.google.com.ph/citations?user=0EBm2zwAAAAJ&amp;hl=en</t>
  </si>
  <si>
    <t>https://scholar.google.com.ph/citations?user=0GNDcJQAAAAJ&amp;hl=en</t>
  </si>
  <si>
    <t>https://scholar.google.com.ph/citations?user=0HRgapQAAAAJ&amp;hl=en</t>
  </si>
  <si>
    <t>https://scholar.google.com.ph/citations?user=0-jEvAcAAAAJ&amp;hl=en</t>
  </si>
  <si>
    <t>https://scholar.google.com.ph/citations?user=0K7uj_gAAAAJ&amp;hl=en</t>
  </si>
  <si>
    <t>https://scholar.google.com.ph/citations?user=0ScZwpcAAAAJ&amp;hl=en</t>
  </si>
  <si>
    <t>https://scholar.google.com.ph/citations?user=1_FINjQAAAAJ&amp;hl=en</t>
  </si>
  <si>
    <t>https://scholar.google.com.ph/citations?user=11fhzgEAAAAJ&amp;hl=en</t>
  </si>
  <si>
    <t>https://scholar.google.com.ph/citations?user=1gka4DcAAAAJ&amp;hl=en</t>
  </si>
  <si>
    <t>https://scholar.google.com.ph/citations?user=1hIl3F4AAAAJ&amp;hl=en</t>
  </si>
  <si>
    <t>https://scholar.google.com.ph/citations?user=2AmEsKEAAAAJ&amp;hl=en</t>
  </si>
  <si>
    <t>https://scholar.google.com.ph/citations?user=39owLE0AAAAJ&amp;hl=en</t>
  </si>
  <si>
    <t>https://scholar.google.com.ph/citations?user=46h2Qh8AAAAJ&amp;hl=en</t>
  </si>
  <si>
    <t>https://scholar.google.com.ph/citations?user=4wtcHfkAAAAJ&amp;hl=en</t>
  </si>
  <si>
    <t>https://scholar.google.com.ph/citations?user=59-kfsQAAAAJ&amp;hl=en</t>
  </si>
  <si>
    <t>https://scholar.google.com.ph/citations?user=5f8wJd0AAAAJ&amp;hl=en</t>
  </si>
  <si>
    <t>https://scholar.google.com.ph/citations?user=5Jjuc0gAAAAJ&amp;hl=en</t>
  </si>
  <si>
    <t>https://scholar.google.com.ph/citations?user=5PkKnnEAAAAJ&amp;hl=en</t>
  </si>
  <si>
    <t>https://scholar.google.com.ph/citations?user=5S2bRsUAAAAJ&amp;hl=en</t>
  </si>
  <si>
    <t>https://scholar.google.com.ph/citations?user=6tlzorcAAAAJ&amp;hl=en</t>
  </si>
  <si>
    <t>https://scholar.google.com.ph/citations?user=72WtdxsAAAAJ&amp;hl=en</t>
  </si>
  <si>
    <t>https://scholar.google.com.ph/citations?user=7DARvqwAAAAJ&amp;hl=en</t>
  </si>
  <si>
    <t>https://scholar.google.com.ph/citations?user=80PRsgsAAAAJ&amp;hl=en</t>
  </si>
  <si>
    <t>https://scholar.google.com.ph/citations?user=88FnzbsAAAAJ&amp;hl=en</t>
  </si>
  <si>
    <t>https://scholar.google.com.ph/citations?user=8GlQHMMAAAAJ&amp;hl=en</t>
  </si>
  <si>
    <t>https://scholar.google.com.ph/citations?user=8HN5ZwIAAAAJ&amp;hl=en</t>
  </si>
  <si>
    <t>https://scholar.google.com.ph/citations?user=8U3ZyJgAAAAJ&amp;hl=en</t>
  </si>
  <si>
    <t>https://scholar.google.com.ph/citations?user=9RdgBtgAAAAJ&amp;hl=en</t>
  </si>
  <si>
    <t>https://scholar.google.com.ph/citations?user=9xwMDv4AAAAJ&amp;hl=en</t>
  </si>
  <si>
    <t>https://scholar.google.com.ph/citations?user=a9NL4mwAAAAJ&amp;hl=en</t>
  </si>
  <si>
    <t>https://scholar.google.com.ph/citations?user=aRLbkQcAAAAJ&amp;hl=en</t>
  </si>
  <si>
    <t>https://scholar.google.com.ph/citations?user=aul-N4oAAAAJ&amp;hl=en</t>
  </si>
  <si>
    <t>https://scholar.google.com.ph/citations?user=aXJNIvMAAAAJ&amp;hl=en</t>
  </si>
  <si>
    <t>https://scholar.google.com.ph/citations?user=ayTL4a0AAAAJ&amp;hl=en</t>
  </si>
  <si>
    <t>https://scholar.google.com.ph/citations?user=B04iO5MAAAAJ&amp;hl=en</t>
  </si>
  <si>
    <t>https://scholar.google.com.ph/citations?user=bC0BOGoAAAAJ&amp;hl=en</t>
  </si>
  <si>
    <t>https://scholar.google.com.ph/citations?user=BE-kCpcAAAAJ&amp;hl=en</t>
  </si>
  <si>
    <t>https://scholar.google.com.ph/citations?user=BeVf6KEAAAAJ&amp;hl=en</t>
  </si>
  <si>
    <t>https://scholar.google.com.ph/citations?user=C54EMucAAAAJ&amp;hl=en</t>
  </si>
  <si>
    <t>https://scholar.google.com.ph/citations?user=DIHv-JMAAAAJ&amp;hl=en</t>
  </si>
  <si>
    <t>https://scholar.google.com.ph/citations?user=dPSTEEcAAAAJ&amp;hl=en</t>
  </si>
  <si>
    <t>https://scholar.google.com.ph/citations?user=DUDe9-QAAAAJ&amp;hl=en</t>
  </si>
  <si>
    <t>https://scholar.google.com.ph/citations?user=dyhRzZgAAAAJ&amp;hl=en</t>
  </si>
  <si>
    <t>https://scholar.google.com.ph/citations?user=E9il5l0AAAAJ&amp;hl=en</t>
  </si>
  <si>
    <t>https://scholar.google.com.ph/citations?user=F0FfN00AAAAJ&amp;hl=en</t>
  </si>
  <si>
    <t>https://scholar.google.com.ph/citations?user=Fc1IlK8AAAAJ&amp;hl=en</t>
  </si>
  <si>
    <t>https://scholar.google.com.ph/citations?user=FdXhrN4AAAAJ&amp;hl=en</t>
  </si>
  <si>
    <t>https://scholar.google.com.ph/citations?user=FNtreSgAAAAJ&amp;hl=en</t>
  </si>
  <si>
    <t>https://scholar.google.com.ph/citations?user=fvacZ0QAAAAJ&amp;hl=en</t>
  </si>
  <si>
    <t>https://scholar.google.com.ph/citations?user=FwdCDX0AAAAJ&amp;hl=en</t>
  </si>
  <si>
    <t>https://scholar.google.com.ph/citations?user=f--ZeF4AAAAJ&amp;hl=en</t>
  </si>
  <si>
    <t>https://scholar.google.com.ph/citations?user=gibRYHMAAAAJ&amp;hl=en</t>
  </si>
  <si>
    <t>https://scholar.google.com.ph/citations?user=GNyEzcMAAAAJ&amp;hl=en</t>
  </si>
  <si>
    <t>https://scholar.google.com.ph/citations?user=gVh74ZgAAAAJ&amp;hl=en</t>
  </si>
  <si>
    <t>https://scholar.google.com.ph/citations?user=H0eHS0MAAAAJ&amp;hl=en</t>
  </si>
  <si>
    <t>https://scholar.google.com.ph/citations?user=hAkNdIYAAAAJ&amp;hl=en</t>
  </si>
  <si>
    <t>https://scholar.google.com.ph/citations?user=i15z4REAAAAJ&amp;hl=en</t>
  </si>
  <si>
    <t>https://scholar.google.com.ph/citations?user=iKgl46QAAAAJ&amp;hl=en</t>
  </si>
  <si>
    <t>https://scholar.google.com.ph/citations?user=iS703cMAAAAJ&amp;hl=en</t>
  </si>
  <si>
    <t>https://scholar.google.com.ph/citations?user=i-VJ0sIAAAAJ&amp;hl=en</t>
  </si>
  <si>
    <t>https://scholar.google.com.ph/citations?user=IXfBXPsAAAAJ&amp;hl=en</t>
  </si>
  <si>
    <t>https://scholar.google.com.ph/citations?user=j0TAsZAAAAAJ&amp;hl=en</t>
  </si>
  <si>
    <t>https://scholar.google.com.ph/citations?user=J1oqHDsAAAAJ&amp;hl=en</t>
  </si>
  <si>
    <t>https://scholar.google.com.ph/citations?user=-j3tHfMAAAAJ&amp;hl=en</t>
  </si>
  <si>
    <t>https://scholar.google.com.ph/citations?user=jC0i14kAAAAJ&amp;hl=en</t>
  </si>
  <si>
    <t>https://scholar.google.com.ph/citations?user=jFQ8F0YAAAAJ&amp;hl=en</t>
  </si>
  <si>
    <t>https://scholar.google.com.ph/citations?user=JL54S94AAAAJ&amp;hl=en</t>
  </si>
  <si>
    <t>https://scholar.google.com.ph/citations?user=k5lcdMIAAAAJ&amp;hl=en</t>
  </si>
  <si>
    <t>https://scholar.google.com.ph/citations?user=KBd7ttQAAAAJ&amp;hl=en</t>
  </si>
  <si>
    <t>https://scholar.google.com.ph/citations?user=l1E3KCoAAAAJ&amp;hl=en</t>
  </si>
  <si>
    <t>https://scholar.google.com.ph/citations?user=l2_HUikAAAAJ&amp;hl=en</t>
  </si>
  <si>
    <t>https://scholar.google.com.ph/citations?user=LHXzoScAAAAJ&amp;hl=en</t>
  </si>
  <si>
    <t>https://scholar.google.com.ph/citations?user=LkPJJDAAAAAJ&amp;hl=en</t>
  </si>
  <si>
    <t>https://scholar.google.com.ph/citations?user=LYtuKXsAAAAJ&amp;hl=en</t>
  </si>
  <si>
    <t>https://scholar.google.com.ph/citations?user=M7WLlCkAAAAJ&amp;hl=en</t>
  </si>
  <si>
    <t>https://scholar.google.com.ph/citations?user=mOoelE0AAAAJ&amp;hl=en</t>
  </si>
  <si>
    <t>https://scholar.google.com.ph/citations?user=MTFceFMAAAAJ&amp;hl=en</t>
  </si>
  <si>
    <t>https://scholar.google.com.ph/citations?user=mZYV-z0AAAAJ&amp;hl=en</t>
  </si>
  <si>
    <t>https://scholar.google.com.ph/citations?user=N1ILuocAAAAJ&amp;hl=en</t>
  </si>
  <si>
    <t>https://scholar.google.com.ph/citations?user=nF_usQsAAAAJ&amp;hl=en</t>
  </si>
  <si>
    <t>https://scholar.google.com.ph/citations?user=nfQrCJoAAAAJ&amp;hl=en</t>
  </si>
  <si>
    <t>https://scholar.google.com.ph/citations?user=nvhhXUsAAAAJ&amp;hl=en</t>
  </si>
  <si>
    <t>https://scholar.google.com.ph/citations?user=oSoTwbYAAAAJ&amp;hl=en</t>
  </si>
  <si>
    <t>https://scholar.google.com.ph/citations?user=p5X4YggAAAAJ&amp;hl=en</t>
  </si>
  <si>
    <t>https://scholar.google.com.ph/citations?user=Pj3lRPEAAAAJ&amp;hl=en</t>
  </si>
  <si>
    <t>https://scholar.google.com.ph/citations?user=PRwkFbgAAAAJ&amp;hl=en</t>
  </si>
  <si>
    <t>https://scholar.google.com.ph/citations?user=psu2IAcAAAAJ&amp;hl=en</t>
  </si>
  <si>
    <t>https://scholar.google.com.ph/citations?user=PUW7M-oAAAAJ&amp;hl=en</t>
  </si>
  <si>
    <t>https://scholar.google.com.ph/citations?user=Q5V6-2MAAAAJ&amp;hl=en</t>
  </si>
  <si>
    <t>https://scholar.google.com.ph/citations?user=q6VQWEUAAAAJ&amp;hl=en</t>
  </si>
  <si>
    <t>https://scholar.google.com.ph/citations?user=Q7Rwqu8AAAAJ&amp;hl=en</t>
  </si>
  <si>
    <t>https://scholar.google.com.ph/citations?user=QeE2MP0AAAAJ&amp;hl=en</t>
  </si>
  <si>
    <t>https://scholar.google.com.ph/citations?user=QipNk0AAAAAJ&amp;hl=en</t>
  </si>
  <si>
    <t>https://scholar.google.com.ph/citations?user=QS8xUxoAAAAJ&amp;hl=en</t>
  </si>
  <si>
    <t>https://scholar.google.com.ph/citations?user=Qvy9rp8AAAAJ&amp;hl=en</t>
  </si>
  <si>
    <t>https://scholar.google.com.ph/citations?user=r_Ihr_YAAAAJ&amp;hl=en</t>
  </si>
  <si>
    <t>https://scholar.google.com.ph/citations?user=sD5jAUAAAAAJ&amp;hl=en</t>
  </si>
  <si>
    <t>https://scholar.google.com.ph/citations?user=sP0cHYgAAAAJ&amp;hl=en</t>
  </si>
  <si>
    <t>https://scholar.google.com.ph/citations?user=sUXmi6YAAAAJ&amp;hl=en</t>
  </si>
  <si>
    <t>https://scholar.google.com.ph/citations?user=sW3fKzwAAAAJ&amp;hl=en</t>
  </si>
  <si>
    <t>https://scholar.google.com.ph/citations?user=t3fTZggAAAAJ&amp;hl=en</t>
  </si>
  <si>
    <t>https://scholar.google.com.ph/citations?user=t5ooS9UAAAAJ&amp;hl=en</t>
  </si>
  <si>
    <t>https://scholar.google.com.ph/citations?user=TCt3q_AAAAAJ&amp;hl=en</t>
  </si>
  <si>
    <t>https://scholar.google.com.ph/citations?user=tEoLIlAAAAAJ&amp;hl=en</t>
  </si>
  <si>
    <t>https://scholar.google.com.ph/citations?user=Tj1Zk98AAAAJ&amp;hl=en</t>
  </si>
  <si>
    <t>https://scholar.google.com.ph/citations?user=ty_SRGwAAAAJ&amp;hl=en</t>
  </si>
  <si>
    <t>https://scholar.google.com.ph/citations?user=uF5PRRcAAAAJ&amp;hl=en</t>
  </si>
  <si>
    <t>https://scholar.google.com.ph/citations?user=UGzbgaIAAAAJ&amp;hl=en</t>
  </si>
  <si>
    <t>https://scholar.google.com.ph/citations?user=UUhJBGYAAAAJ&amp;hl=en</t>
  </si>
  <si>
    <t>https://scholar.google.com.ph/citations?user=UXEZZS0AAAAJ&amp;hl=en</t>
  </si>
  <si>
    <t>https://scholar.google.com.ph/citations?user=UYjGdNcAAAAJ&amp;hl=en</t>
  </si>
  <si>
    <t>https://scholar.google.com.ph/citations?user=v1dOouMAAAAJ&amp;hl=en</t>
  </si>
  <si>
    <t>https://scholar.google.com.ph/citations?user=VD8Apj4AAAAJ&amp;hl=en</t>
  </si>
  <si>
    <t>https://scholar.google.com.ph/citations?user=ViBzERkAAAAJ&amp;hl=en</t>
  </si>
  <si>
    <t>https://scholar.google.com.ph/citations?user=VTq1CqgAAAAJ&amp;hl=en</t>
  </si>
  <si>
    <t>https://scholar.google.com.ph/citations?user=wKT8TeMAAAAJ&amp;hl=en</t>
  </si>
  <si>
    <t>https://scholar.google.com.ph/citations?user=WnVZxZUAAAAJ&amp;hl=en</t>
  </si>
  <si>
    <t>https://scholar.google.com.ph/citations?user=woKkxz0AAAAJ&amp;hl=en</t>
  </si>
  <si>
    <t>https://scholar.google.com.ph/citations?user=X21AFaMAAAAJ&amp;hl=en</t>
  </si>
  <si>
    <t>https://scholar.google.com.ph/citations?user=Y4LlGqYAAAAJ&amp;hl=en</t>
  </si>
  <si>
    <t>https://scholar.google.com.ph/citations?user=ydzOUwcAAAAJ&amp;hl=en</t>
  </si>
  <si>
    <t>https://scholar.google.com.ph/citations?user=yFS538MAAAAJ&amp;hl=en</t>
  </si>
  <si>
    <t>https://scholar.google.com.ph/citations?user=Yu63i0UAAAAJ&amp;hl=en</t>
  </si>
  <si>
    <t>https://scholar.google.com.ph/citations?user=zBA-sD8AAAAJ&amp;hl=en</t>
  </si>
  <si>
    <t>https://scholar.google.com.ph/citations?user=zdTB77IAAAAJ&amp;hl=en</t>
  </si>
  <si>
    <t>https://scholar.google.com.ph/citations?user=Zk5yIpsAAAAJ&amp;hl=en</t>
  </si>
  <si>
    <t>https://scholar.google.com.ph/citations?user=ZlxKpwEAAAAJ&amp;hl=en</t>
  </si>
  <si>
    <t>https://scholar.google.com/citations?user=_7calRUAAAAJ&amp;hl=en</t>
  </si>
  <si>
    <t>https://scholar.google.com/citations?user=_Fo84nUAAAAJ&amp;hl=en</t>
  </si>
  <si>
    <t>https://scholar.google.com/citations?user=_FWnFqAAAAAJ&amp;hl=en</t>
  </si>
  <si>
    <t>https://scholar.google.com/citations?user=0evtZSYAAAAJ&amp;hl=en</t>
  </si>
  <si>
    <t>https://scholar.google.com/citations?user=0NcBk8UAAAAJ&amp;hl=en</t>
  </si>
  <si>
    <t>https://scholar.google.com/citations?user=1-CwLYIAAAAJ&amp;hl=en</t>
  </si>
  <si>
    <t>https://scholar.google.com/citations?user=1WgeAaUAAAAJ&amp;hl=en</t>
  </si>
  <si>
    <t>https://scholar.google.com/citations?user=2_RsG9IAAAAJ&amp;hl=en</t>
  </si>
  <si>
    <t>https://scholar.google.com/citations?user=2ec_E1UAAAAJ&amp;hl=en</t>
  </si>
  <si>
    <t>https://scholar.google.com/citations?user=2h2zINcAAAAJ&amp;hl=en</t>
  </si>
  <si>
    <t>https://scholar.google.com/citations?user=2Jao6ucAAAAJ&amp;hl=en</t>
  </si>
  <si>
    <t>https://scholar.google.com/citations?user=2oexqBEAAAAJ&amp;hl=en</t>
  </si>
  <si>
    <t>https://scholar.google.com/citations?user=2QrL8M0AAAAJ&amp;hl=en</t>
  </si>
  <si>
    <t>https://scholar.google.com/citations?user=2tjH9nEAAAAJ&amp;hl=en</t>
  </si>
  <si>
    <t>https://scholar.google.com/citations?user=2ygYangAAAAJ&amp;hl=en</t>
  </si>
  <si>
    <t>https://scholar.google.com/citations?user=3EbC4xMAAAAJ&amp;hl=en</t>
  </si>
  <si>
    <t>https://scholar.google.com/citations?user=3g76V9YAAAAJ&amp;hl=en</t>
  </si>
  <si>
    <t>https://scholar.google.com/citations?user=3QSbxggAAAAJ&amp;hl=en</t>
  </si>
  <si>
    <t>https://scholar.google.com/citations?user=3yiEgloAAAAJ&amp;hl=en</t>
  </si>
  <si>
    <t>https://scholar.google.com/citations?user=4Evqn2wAAAAJ&amp;hl=en</t>
  </si>
  <si>
    <t>https://scholar.google.com/citations?user=5-gYUd4AAAAJ&amp;hl=en</t>
  </si>
  <si>
    <t>https://scholar.google.com/citations?user=5RQSmioAAAAJ&amp;hl=en</t>
  </si>
  <si>
    <t>https://scholar.google.com/citations?user=6iqc8gUAAAAJ&amp;hl=en</t>
  </si>
  <si>
    <t>https://scholar.google.com/citations?user=6PhMbRIAAAAJ&amp;hl=en</t>
  </si>
  <si>
    <t>https://scholar.google.com/citations?user=6pQQuqEAAAAJ&amp;hl=en</t>
  </si>
  <si>
    <t>https://scholar.google.com/citations?user=6U4EpNgAAAAJ&amp;hl=en</t>
  </si>
  <si>
    <t>https://scholar.google.com/citations?user=7Q9a6oAAAAAJ&amp;hl=en</t>
  </si>
  <si>
    <t>https://scholar.google.com/citations?user=7vjmZsIAAAAJ&amp;hl=en</t>
  </si>
  <si>
    <t>https://scholar.google.com/citations?user=9D84p4QAAAAJ&amp;hl=en</t>
  </si>
  <si>
    <t>https://scholar.google.com/citations?user=9L3ZVM4AAAAJ&amp;hl=en</t>
  </si>
  <si>
    <t>https://scholar.google.com/citations?user=9nASgH4AAAAJ&amp;hl=en</t>
  </si>
  <si>
    <t>https://scholar.google.com/citations?user=9QvYdroAAAAJ&amp;hl=en</t>
  </si>
  <si>
    <t>https://scholar.google.com/citations?user=9ViHWNsAAAAJ&amp;hl=en</t>
  </si>
  <si>
    <t>https://scholar.google.com/citations?user=9zJEZhEAAAAJ&amp;hl=en</t>
  </si>
  <si>
    <t>https://scholar.google.com/citations?user=ABWbHGAAAAAJ&amp;hl=en</t>
  </si>
  <si>
    <t>https://scholar.google.com/citations?user=AfHMFccAAAAJ&amp;hl=en</t>
  </si>
  <si>
    <t>https://scholar.google.com/citations?user=AnI_WTkAAAAJ&amp;hl=en</t>
  </si>
  <si>
    <t>https://scholar.google.com/citations?user=aydS2XsAAAAJ&amp;hl=en</t>
  </si>
  <si>
    <t>https://scholar.google.com/citations?user=BI0L1WIAAAAJ&amp;hl=en</t>
  </si>
  <si>
    <t>https://scholar.google.com/citations?user=BK9-s6EAAAAJ&amp;hl=en</t>
  </si>
  <si>
    <t>https://scholar.google.com/citations?user=byXzQ4sAAAAJ&amp;hl=en</t>
  </si>
  <si>
    <t>https://scholar.google.com/citations?user=bZ98GoIAAAAJ&amp;hl=en</t>
  </si>
  <si>
    <t>https://scholar.google.com/citations?user=BZCjLCUAAAAJ&amp;hl=en</t>
  </si>
  <si>
    <t>https://scholar.google.com/citations?user=Cb-z1MwAAAAJ&amp;hl=en</t>
  </si>
  <si>
    <t>https://scholar.google.com/citations?user=COxIKCIAAAAJ&amp;hl=en</t>
  </si>
  <si>
    <t>https://scholar.google.com/citations?user=CZ1SucoAAAAJ&amp;hl=en</t>
  </si>
  <si>
    <t>https://scholar.google.com/citations?user=dUgx9EoAAAAJ&amp;hl=en</t>
  </si>
  <si>
    <t>https://scholar.google.com/citations?user=DZGlBXUAAAAJ&amp;hl=en</t>
  </si>
  <si>
    <t>https://scholar.google.com/citations?user=eC15r2EAAAAJ&amp;hl=en</t>
  </si>
  <si>
    <t>https://scholar.google.com/citations?user=efWsZUoAAAAJ&amp;hl=en</t>
  </si>
  <si>
    <t>https://scholar.google.com/citations?user=EioqMwYAAAAJ&amp;hl=en</t>
  </si>
  <si>
    <t>https://scholar.google.com/citations?user=EPD8e8gAAAAJ&amp;hl=en</t>
  </si>
  <si>
    <t>https://scholar.google.com/citations?user=fL5sYiQAAAAJ&amp;hl=en</t>
  </si>
  <si>
    <t>https://scholar.google.com/citations?user=fmEGMO8AAAAJ&amp;hl=en</t>
  </si>
  <si>
    <t>https://scholar.google.com/citations?user=FuM6UagAAAAJ&amp;hl=en</t>
  </si>
  <si>
    <t>https://scholar.google.com/citations?user=FvVr6oAAAAAJ&amp;hl=en</t>
  </si>
  <si>
    <t>https://scholar.google.com/citations?user=ghp3SkwAAAAJ&amp;hl=en</t>
  </si>
  <si>
    <t>https://scholar.google.com/citations?user=gy7r1eQAAAAJ&amp;hl=en</t>
  </si>
  <si>
    <t>https://scholar.google.com/citations?user=gYKMgEUAAAAJ&amp;hl=en</t>
  </si>
  <si>
    <t>https://scholar.google.com/citations?user=hJyPX4cAAAAJ&amp;hl=en</t>
  </si>
  <si>
    <t>https://scholar.google.com/citations?user=HSr3W8AAAAAJ&amp;hl=en</t>
  </si>
  <si>
    <t>https://scholar.google.com/citations?user=hZSH7SEAAAAJ&amp;hl=en</t>
  </si>
  <si>
    <t>https://scholar.google.com/citations?user=IVQMUt8AAAAJ&amp;hl=en</t>
  </si>
  <si>
    <t>https://scholar.google.com/citations?user=IYZUu40AAAAJ&amp;hl=en</t>
  </si>
  <si>
    <t>https://scholar.google.com/citations?user=J2SGlSQAAAAJ&amp;hl=en</t>
  </si>
  <si>
    <t>https://scholar.google.com/citations?user=jNU-JocAAAAJ&amp;hl=en</t>
  </si>
  <si>
    <t>https://scholar.google.com/citations?user=K_llbN8AAAAJ&amp;hl=en</t>
  </si>
  <si>
    <t>https://scholar.google.com/citations?user=k5-qrW0AAAAJ&amp;hl=en</t>
  </si>
  <si>
    <t>https://scholar.google.com/citations?user=KffJRdgAAAAJ&amp;hl=en</t>
  </si>
  <si>
    <t>https://scholar.google.com/citations?user=KGmQ_24AAAAJ&amp;hl=en</t>
  </si>
  <si>
    <t>https://scholar.google.com/citations?user=KiN6gZAAAAAJ&amp;hl=en</t>
  </si>
  <si>
    <t>https://scholar.google.com/citations?user=kVoSdycAAAAJ&amp;hl=en</t>
  </si>
  <si>
    <t>https://scholar.google.com/citations?user=lOLIQZ8AAAAJ&amp;hl=en</t>
  </si>
  <si>
    <t>https://scholar.google.com/citations?user=M0xBwLcAAAAJ&amp;hl=en</t>
  </si>
  <si>
    <t>https://scholar.google.com/citations?user=mgAKQw0AAAAJ&amp;hl=en</t>
  </si>
  <si>
    <t>https://scholar.google.com/citations?user=mS9yrUQAAAAJ&amp;hl=en</t>
  </si>
  <si>
    <t>https://scholar.google.com/citations?user=mwhaXroAAAAJ&amp;hl=en</t>
  </si>
  <si>
    <t>https://scholar.google.com/citations?user=NBcJNaYAAAAJ&amp;hl=en</t>
  </si>
  <si>
    <t>https://scholar.google.com/citations?user=NDDMft0AAAAJ&amp;hl=en</t>
  </si>
  <si>
    <t>https://scholar.google.com/citations?user=nE6IM7sAAAAJ&amp;hl=en</t>
  </si>
  <si>
    <t>https://scholar.google.com/citations?user=NQc4iR0AAAAJ&amp;hl=en</t>
  </si>
  <si>
    <t>https://scholar.google.com/citations?user=NuvqUNQAAAAJ&amp;hl=en</t>
  </si>
  <si>
    <t>https://scholar.google.com/citations?user=nwnBOYMAAAAJ&amp;hl=en</t>
  </si>
  <si>
    <t>https://scholar.google.com/citations?user=NWRrbEoAAAAJ&amp;hl=en</t>
  </si>
  <si>
    <t>https://scholar.google.com/citations?user=NZdIdD4AAAAJ&amp;hl=en</t>
  </si>
  <si>
    <t>https://scholar.google.com/citations?user=O6q8ZLQAAAAJ&amp;hl=en</t>
  </si>
  <si>
    <t>https://scholar.google.com/citations?user=ouQGyL8AAAAJ&amp;hl=en</t>
  </si>
  <si>
    <t>https://scholar.google.com/citations?user=ovfmgh8AAAAJ&amp;hl=en</t>
  </si>
  <si>
    <t>https://scholar.google.com/citations?user=-P2oJ9sAAAAJ&amp;hl=en</t>
  </si>
  <si>
    <t>https://scholar.google.com/citations?user=PVPzSb8AAAAJ&amp;hl=en</t>
  </si>
  <si>
    <t>https://scholar.google.com/citations?user=pZuyPwYAAAAJ&amp;hl=en</t>
  </si>
  <si>
    <t>https://scholar.google.com/citations?user=Q00ktPsAAAAJ&amp;hl=en</t>
  </si>
  <si>
    <t>https://scholar.google.com/citations?user=qg1e5xsAAAAJ&amp;hl=en</t>
  </si>
  <si>
    <t>https://scholar.google.com/citations?user=RpdvnXkAAAAJ&amp;hl=en</t>
  </si>
  <si>
    <t>https://scholar.google.com/citations?user=rYlme9cAAAAJ&amp;hl=en</t>
  </si>
  <si>
    <t>https://scholar.google.com/citations?user=RYM94sIAAAAJ&amp;hl=en</t>
  </si>
  <si>
    <t>https://scholar.google.com/citations?user=Sbf5NZoAAAAJ&amp;hl=en</t>
  </si>
  <si>
    <t>https://scholar.google.com/citations?user=seDOjF4AAAAJ&amp;hl=en</t>
  </si>
  <si>
    <t>https://scholar.google.com/citations?user=sGcFnWwAAAAJ&amp;hl=en</t>
  </si>
  <si>
    <t>https://scholar.google.com/citations?user=sswn0tcAAAAJ&amp;hl=en</t>
  </si>
  <si>
    <t>https://scholar.google.com/citations?user=t-7_VOkAAAAJ&amp;hl=en</t>
  </si>
  <si>
    <t>https://scholar.google.com/citations?user=thJhOCUAAAAJ&amp;hl=en</t>
  </si>
  <si>
    <t>https://scholar.google.com/citations?user=tsK2A0QAAAAJ&amp;hl=en</t>
  </si>
  <si>
    <t>https://scholar.google.com/citations?user=tVzJVwgAAAAJ&amp;hl=en</t>
  </si>
  <si>
    <t>https://scholar.google.com/citations?user=tZ24ViQAAAAJ&amp;hl=en</t>
  </si>
  <si>
    <t>https://scholar.google.com/citations?user=tZAaPyAAAAAJ&amp;hl=en</t>
  </si>
  <si>
    <t>https://scholar.google.com/citations?user=U5H2bdUAAAAJ&amp;hl=en</t>
  </si>
  <si>
    <t>https://scholar.google.com/citations?user=uFu5Z2YAAAAJ&amp;hl=en</t>
  </si>
  <si>
    <t>https://scholar.google.com/citations?user=UpPlMYwAAAAJ&amp;hl=en</t>
  </si>
  <si>
    <t>https://scholar.google.com/citations?user=VeNqwrEAAAAJ&amp;hl=en</t>
  </si>
  <si>
    <t>https://scholar.google.com/citations?user=vfdT-50AAAAJ&amp;hl=en</t>
  </si>
  <si>
    <t>https://scholar.google.com/citations?user=VG_liY4AAAAJ&amp;hl=en</t>
  </si>
  <si>
    <t>https://scholar.google.com/citations?user=w5GSE3MAAAAJ&amp;hl=en</t>
  </si>
  <si>
    <t>https://scholar.google.com/citations?user=wDQswpQAAAAJ&amp;hl=en</t>
  </si>
  <si>
    <t>https://scholar.google.com/citations?user=-Ws1rSEAAAAJ&amp;hl=en</t>
  </si>
  <si>
    <t>https://scholar.google.com/citations?user=-x9OGtsAAAAJ&amp;hl=en</t>
  </si>
  <si>
    <t>https://scholar.google.com/citations?user=xfZKraEAAAAJ&amp;hl=en</t>
  </si>
  <si>
    <t>https://scholar.google.com/citations?user=Xi-5jXIAAAAJ&amp;hl=en</t>
  </si>
  <si>
    <t>https://scholar.google.com/citations?user=XzRcQIAAAAAJ&amp;hl=en</t>
  </si>
  <si>
    <t>https://scholar.google.com/citations?user=Y2mu1nAAAAAJ&amp;hl=en</t>
  </si>
  <si>
    <t>https://scholar.google.com/citations?user=Yfw_SakAAAAJ&amp;hl=en</t>
  </si>
  <si>
    <t>https://scholar.google.com/citations?user=YKHNB98AAAAJ&amp;hl=en</t>
  </si>
  <si>
    <t>https://scholar.google.com/citations?user=yWNwg7gAAAAJ&amp;hl=en</t>
  </si>
  <si>
    <t>https://scholar.google.com/citations?user=YxRHl94AAAAJ&amp;hl=en</t>
  </si>
  <si>
    <t>https://scholar.google.com/citations?user=Z1qu-3MAAAAJ&amp;hl=en</t>
  </si>
  <si>
    <t>https://scholar.google.com/citations?user=zRUW2ksAAAAJ&amp;hl=en</t>
  </si>
  <si>
    <t>https://scholar.google.com/citations?user=FBjPT3wAAAAJ&amp;hl</t>
  </si>
  <si>
    <t>https://scholar.google.com/citations?user=0ls-w1wAAAAJ&amp;hl=en</t>
  </si>
  <si>
    <t>https://scholar.google.com/citations?user=0UHgueMAAAAJ&amp;hl=en</t>
  </si>
  <si>
    <t>https://scholar.google.com/citations?user=1TPJPWwAAAAJ&amp;hl=en</t>
  </si>
  <si>
    <t>https://scholar.google.com/citations?user=3flRpM4AAAAJ&amp;hl=en</t>
  </si>
  <si>
    <t>https://scholar.google.com/citations?user=5wsSlFwAAAAJ&amp;hl=en</t>
  </si>
  <si>
    <t>https://scholar.google.com/citations?user=6BCysMwAAAAJ&amp;hl=en</t>
  </si>
  <si>
    <t>https://scholar.google.com/citations?user=6Ya0ym4AAAAJ&amp;hl=en</t>
  </si>
  <si>
    <t>https://scholar.google.com/citations?user=7_aWvEQAAAAJ&amp;hl=en</t>
  </si>
  <si>
    <t>https://scholar.google.com/citations?user=AOP2DRQAAAAJ&amp;hl=en</t>
  </si>
  <si>
    <t>https://scholar.google.com/citations?user=arxHS-YAAAAJ&amp;hl=en</t>
  </si>
  <si>
    <t>https://scholar.google.com/citations?user=byrLx34AAAAJ&amp;hl=en</t>
  </si>
  <si>
    <t>https://scholar.google.com/citations?user=eB55IYYAAAAJ&amp;hl=en</t>
  </si>
  <si>
    <t>https://scholar.google.com/citations?user=fNjo9pAAAAAJ&amp;hl=en</t>
  </si>
  <si>
    <t>https://scholar.google.com/citations?user=fUBqE7kAAAAJ&amp;hl=en</t>
  </si>
  <si>
    <t>https://scholar.google.com/citations?user=H3h-6zMAAAAJ&amp;hl=en</t>
  </si>
  <si>
    <t>https://scholar.google.com/citations?user=h3jUS-EAAAAJ&amp;hl=en</t>
  </si>
  <si>
    <t>https://scholar.google.com/citations?user=H4iL3V0AAAAJ&amp;hl=en</t>
  </si>
  <si>
    <t>https://scholar.google.com/citations?user=hra8PVAAAAAJ&amp;hl=en</t>
  </si>
  <si>
    <t>https://scholar.google.com/citations?user=J16Ac4kAAAAJ&amp;hl=en</t>
  </si>
  <si>
    <t>https://scholar.google.com/citations?user=jgcEZPgAAAAJ&amp;hl=en</t>
  </si>
  <si>
    <t>https://scholar.google.com/citations?user=JqcxamAAAAAJ&amp;hl=en</t>
  </si>
  <si>
    <t>https://scholar.google.com/citations?user=JvRmVhUAAAAJ&amp;hl=en</t>
  </si>
  <si>
    <t>https://scholar.google.com/citations?user=Kg4UUj4AAAAJ&amp;hl=en</t>
  </si>
  <si>
    <t>https://scholar.google.com/citations?user=kpbXtqsAAAAJ&amp;hl=en</t>
  </si>
  <si>
    <t>https://scholar.google.com/citations?user=Kq3hMdYAAAAJ&amp;hl=en</t>
  </si>
  <si>
    <t>https://scholar.google.com/citations?user=krg22b8AAAAJ&amp;hl=en</t>
  </si>
  <si>
    <t>https://scholar.google.com/citations?user=KSv7KvMAAAAJ&amp;hl=en</t>
  </si>
  <si>
    <t>https://scholar.google.com/citations?user=McofhAwAAAAJ&amp;hl=en</t>
  </si>
  <si>
    <t>https://scholar.google.com/citations?user=MKWAzCUAAAAJ&amp;hl=en</t>
  </si>
  <si>
    <t>https://scholar.google.com/citations?user=n5WmOJ0AAAAJ&amp;hl=en</t>
  </si>
  <si>
    <t>https://scholar.google.com/citations?user=NBCtqiIAAAAJ&amp;hl=en</t>
  </si>
  <si>
    <t>https://scholar.google.com/citations?user=o1BUz-MAAAAJ&amp;hl=en</t>
  </si>
  <si>
    <t>https://scholar.google.com/citations?user=pE7IqHwAAAAJ&amp;hl=en</t>
  </si>
  <si>
    <t>https://scholar.google.com/citations?user=rHvFzZUAAAAJ&amp;hl=en</t>
  </si>
  <si>
    <t>https://scholar.google.com/citations?user=RRVZtWgAAAAJ&amp;hl=en</t>
  </si>
  <si>
    <t>https://scholar.google.com/citations?user=s4OmX3MAAAAJ&amp;hl=en</t>
  </si>
  <si>
    <t>https://scholar.google.com/citations?user=sAL9a0sAAAAJ&amp;hl=en</t>
  </si>
  <si>
    <t>https://scholar.google.com/citations?user=TGNBWx4AAAAJ&amp;hl=en</t>
  </si>
  <si>
    <t>https://scholar.google.com/citations?user=tJaShosAAAAJ&amp;hl=en</t>
  </si>
  <si>
    <t>https://scholar.google.com/citations?user=uGmaJv4AAAAJ&amp;hl=en</t>
  </si>
  <si>
    <t>https://scholar.google.com/citations?user=vJiwFDMAAAAJ&amp;hl=en</t>
  </si>
  <si>
    <t>https://scholar.google.com/citations?user=VkCclDUAAAAJ&amp;hl=en</t>
  </si>
  <si>
    <t>https://scholar.google.com/citations?user=VP_AYC4AAAAJ&amp;hl=en</t>
  </si>
  <si>
    <t>https://scholar.google.com/citations?user=wVaPW3wAAAAJ&amp;hl=en</t>
  </si>
  <si>
    <t>https://scholar.google.com/citations?user=wvDQBB4AAAAJ&amp;hl=en</t>
  </si>
  <si>
    <t>https://scholar.google.com/citations?user=xgr9J9MAAAAJ&amp;hl=en</t>
  </si>
  <si>
    <t>https://scholar.google.com/citations?user=XRYodhsAAAAJ&amp;hl=en</t>
  </si>
  <si>
    <t>https://scholar.google.com/citations?user=ybNYWkgAAAAJ&amp;hl=en</t>
  </si>
  <si>
    <t>https://scholar.google.com/citations?user=YpkooCgAAAAJ&amp;hl=en</t>
  </si>
  <si>
    <t>https://scholar.google.com/citations?user=0zKTrQcAAAAJ&amp;hl=en</t>
  </si>
  <si>
    <t>https://scholar.google.com/citations?user=83x28PgAAAAJ&amp;hl=en</t>
  </si>
  <si>
    <t>https://scholar.google.com/citations?user=BG5iIkoAAAAJ&amp;hl=en</t>
  </si>
  <si>
    <t>https://scholar.google.com/citations?user=BNAax5UAAAAJ&amp;hl=en</t>
  </si>
  <si>
    <t>https://scholar.google.com/citations?user=cFcDO2wAAAAJ&amp;hl=en</t>
  </si>
  <si>
    <t>https://scholar.google.com/citations?user=g2lYgo0AAAAJ&amp;hl=en</t>
  </si>
  <si>
    <t>https://scholar.google.com/citations?user=-GG7MfEAAAAJ&amp;hl=en</t>
  </si>
  <si>
    <t>https://scholar.google.com/citations?user=HLK7uAkAAAAJ&amp;hl=en</t>
  </si>
  <si>
    <t>https://scholar.google.com/citations?user=JYxqf2gAAAAJ&amp;hl=en</t>
  </si>
  <si>
    <t>https://scholar.google.com/citations?user=l_KyksEAAAAJ&amp;hl=en</t>
  </si>
  <si>
    <t>https://scholar.google.com/citations?user=nGcuwnMAAAAJ&amp;hl=en</t>
  </si>
  <si>
    <t>https://scholar.google.com/citations?user=qDjmiRoAAAAJ&amp;hl=en</t>
  </si>
  <si>
    <t>https://scholar.google.com/citations?user=RjhjeEEAAAAJ&amp;hl=en</t>
  </si>
  <si>
    <t>https://scholar.google.com/citations?user=trL3_roAAAAJ&amp;hl=en</t>
  </si>
  <si>
    <t>https://scholar.google.com/citations?user=YmyOoaYAAAAJ&amp;hl=en</t>
  </si>
  <si>
    <t>https://scholar.google.com/citations?user=Y-Ne1ugAAAAJ&amp;hl=en</t>
  </si>
  <si>
    <t>https://scholar.google.com/citations?user=YC_-mUAAAAAJ&amp;hl=en&amp;authuser=1</t>
  </si>
  <si>
    <t>Bum Seok Chun</t>
  </si>
  <si>
    <t>https://scholar.google.com/citations?user=D7vYZmQAAAAJ&amp;hl=en&amp;authuser=1</t>
  </si>
  <si>
    <t>Dohyung Kim</t>
  </si>
  <si>
    <t>https://scholar.google.com/citations?user=EPPBXzYAAAAJ&amp;hl</t>
  </si>
  <si>
    <t>https://scholar.google.com/citations?user=ewXHmhMAAAAJ&amp;hl=en</t>
  </si>
  <si>
    <t>https://scholar.google.com/citations?user=mVCOqbcAAAAJ&amp;hl=en</t>
  </si>
  <si>
    <t>https://scholar.google.com/citations?user=krBpDDUAAAAJ&amp;hl</t>
  </si>
  <si>
    <t>https://scholar.google.com/citations?user=dADJ0sUAAAAJ&amp;hl</t>
  </si>
  <si>
    <t>https://scholar.google.com/citations?user=t6bK08gAAAAJ&amp;hl</t>
  </si>
  <si>
    <t>https://scholar.google.com/citations?user=_vKaB3IAAAAJ&amp;hl</t>
  </si>
  <si>
    <t>https://scholar.google.com/citations?user=GDyHr80AAAAJ&amp;hl=en&amp;authuser=1</t>
  </si>
  <si>
    <t>https://scholar.google.com/citations?user=S5BU-SsAAAAJ&amp;hl=en&amp;authuser=1</t>
  </si>
  <si>
    <t>https://scholar.google.com/citations?user=Cmsrsv8AAAAJ&amp;hl=en&amp;authuser=1</t>
  </si>
  <si>
    <t>https://scholar.google.com/citations?user=JNNCh48AAAAJ&amp;hl=en&amp;authuser=1</t>
  </si>
  <si>
    <t>https://scholar.google.com/citations?user=E05-_50AAAAJ&amp;hl=en&amp;authuser=1</t>
  </si>
  <si>
    <t>https://scholar.google.com/citations?user=S0y4lCAAAAAJ&amp;hl=en&amp;authuser=1</t>
  </si>
  <si>
    <t>https://scholar.google.com/citations?user=UiKzYNMAAAAJ&amp;hl=en&amp;authuser=1</t>
  </si>
  <si>
    <t>https://scholar.google.com/citations?user=Sr5RBXgAAAAJ&amp;hl=en</t>
  </si>
  <si>
    <t>https://scholar.google.com/citations?user=KBDa5yMAAAAJ&amp;hl=en</t>
  </si>
  <si>
    <t>https://scholar.google.com/citations?user=8fcMBTQAAAAJ&amp;hl=en</t>
  </si>
  <si>
    <t>https://scholar.google.com/citations?user=ngiXpvgAAAAJ&amp;hl=en</t>
  </si>
  <si>
    <t>https://scholar.google.com/citations?user=YdGhnsIAAAAJ&amp;hl=en</t>
  </si>
  <si>
    <t>https://scholar.google.com/citations?user=VFfkbKkAAAAJ&amp;hl=en</t>
  </si>
  <si>
    <t>https://scholar.google.com/citations?user=eyT7IMIAAAAJ&amp;hl=en</t>
  </si>
  <si>
    <t>https://scholar.google.com/citations?user=wfHFzcgAAAAJ&amp;hl=en</t>
  </si>
  <si>
    <t>https://scholar.google.com/citations?user=bI9iZugAAAAJ&amp;hl=en</t>
  </si>
  <si>
    <t>https://scholar.google.com/citations?user=zbew56MAAAAJ&amp;hl=en</t>
  </si>
  <si>
    <t>https://scholar.google.com/citations?user=hR1VV0EAAAAJ&amp;hl=en</t>
  </si>
  <si>
    <t>https://scholar.google.com/citations?user=MepaZWoAAAAJ&amp;hl=en</t>
  </si>
  <si>
    <t>https://scholar.google.com/citations?user=vmdRIzYAAAAJ&amp;hl=en</t>
  </si>
  <si>
    <t>https://scholar.google.com/citations?user=l-wjYAwAAAAJ&amp;hl=en</t>
  </si>
  <si>
    <t>https://scholar.google.com/citations?user=1UvO8dcAAAAJ&amp;hl=en</t>
  </si>
  <si>
    <t>https://scholar.google.com/citations?user=TBvz3IUAAAAJ&amp;hl=en</t>
  </si>
  <si>
    <t>https://scholar.google.com/citations?user=fWC-YFcAAAAJ&amp;hl=en</t>
  </si>
  <si>
    <t>https://scholar.google.com/citations?user=6M-FNBEAAAAJ&amp;hl=en</t>
  </si>
  <si>
    <t>https://scholar.google.com/citations?user=IDlEWUIAAAAJ&amp;hl=en</t>
  </si>
  <si>
    <t>https://scholar.google.com/citations?user=C3TOa-4AAAAJ&amp;hl=en</t>
  </si>
  <si>
    <t>https://scholar.google.com/citations?user=mMAhI9IAAAAJ&amp;hl=en</t>
  </si>
  <si>
    <t>https://scholar.google.com/citations?user=eGRiu4cAAAAJ&amp;hl=en</t>
  </si>
  <si>
    <t>https://scholar.google.com/citations?user=3OQUG7IAAAAJ&amp;hl=en</t>
  </si>
  <si>
    <t>https://scholar.google.com/citations?user=VcmwudUAAAAJ&amp;hl=en</t>
  </si>
  <si>
    <t>https://scholar.google.com/citations?user=pHlUNNUAAAAJ&amp;hl=en</t>
  </si>
  <si>
    <t>https://scholar.google.com/citations?user=pC7ynw8AAAAJ&amp;hl=en</t>
  </si>
  <si>
    <t>https://scholar.google.com/citations?user=NAvongwAAAAJ&amp;hl=en</t>
  </si>
  <si>
    <t>https://scholar.google.com/citations?user=AAf0iL8AAAAJ&amp;hl=en</t>
  </si>
  <si>
    <t>https://scholar.google.com/citations?user=Mk29S08AAAAJ&amp;hl=en</t>
  </si>
  <si>
    <t>https://scholar.google.com/citations?user=uSknpnsAAAAJ&amp;hl=en</t>
  </si>
  <si>
    <t>https://scholar.google.com/citations?user=DwCrbKMAAAAJ&amp;hl=en</t>
  </si>
  <si>
    <t>CY2017</t>
  </si>
  <si>
    <t>Malega</t>
  </si>
  <si>
    <t>Ben</t>
  </si>
  <si>
    <t>Kelcie</t>
  </si>
  <si>
    <t>Roberts</t>
  </si>
  <si>
    <t>Pittman</t>
  </si>
  <si>
    <t>Wenwen</t>
  </si>
  <si>
    <t>Alberto</t>
  </si>
  <si>
    <t>Fuentes</t>
  </si>
  <si>
    <t>Emmanuel</t>
  </si>
  <si>
    <t>Boamah</t>
  </si>
  <si>
    <t>Martine</t>
  </si>
  <si>
    <t>August</t>
  </si>
  <si>
    <t>Kristina</t>
  </si>
  <si>
    <t>Currans</t>
  </si>
  <si>
    <t>Goddard</t>
  </si>
  <si>
    <t>Brunet</t>
  </si>
  <si>
    <t>Maura</t>
  </si>
  <si>
    <t>Allaire</t>
  </si>
  <si>
    <t>DeCaro</t>
  </si>
  <si>
    <t>Ariel</t>
  </si>
  <si>
    <t>Bierbaum</t>
  </si>
  <si>
    <t>Karner</t>
  </si>
  <si>
    <t>Alina</t>
  </si>
  <si>
    <t>Gross</t>
  </si>
  <si>
    <t>Allie</t>
  </si>
  <si>
    <t>Dina</t>
  </si>
  <si>
    <t>Adbulkarim</t>
  </si>
  <si>
    <t>Dohyung</t>
  </si>
  <si>
    <t>Joyce</t>
  </si>
  <si>
    <t>Pressley</t>
  </si>
  <si>
    <t>Lieberknecht</t>
  </si>
  <si>
    <t>Krista</t>
  </si>
  <si>
    <t>Evans</t>
  </si>
  <si>
    <t>Hollstein</t>
  </si>
  <si>
    <t>Bjorkman</t>
  </si>
  <si>
    <t>Hendricks</t>
  </si>
  <si>
    <t>Moe</t>
  </si>
  <si>
    <t>Chowdhury</t>
  </si>
  <si>
    <t>Noah</t>
  </si>
  <si>
    <t>Durst</t>
  </si>
  <si>
    <t>Tamara</t>
  </si>
  <si>
    <t>Laninga</t>
  </si>
  <si>
    <t>Green</t>
  </si>
  <si>
    <t>Andrzej</t>
  </si>
  <si>
    <t>Zarzycki</t>
  </si>
  <si>
    <t>Dvorak</t>
  </si>
  <si>
    <t>Klein</t>
  </si>
  <si>
    <t>Linda</t>
  </si>
  <si>
    <t>Shi</t>
  </si>
  <si>
    <t>Taro</t>
  </si>
  <si>
    <t>Narahara</t>
  </si>
  <si>
    <t>Judith</t>
  </si>
  <si>
    <t>Long</t>
  </si>
  <si>
    <t>Doucet</t>
  </si>
  <si>
    <t>Ashley</t>
  </si>
  <si>
    <t>Steffens</t>
  </si>
  <si>
    <t>Jessica</t>
  </si>
  <si>
    <t>Sewell</t>
  </si>
  <si>
    <t>Kami</t>
  </si>
  <si>
    <t>Pothukuchi</t>
  </si>
  <si>
    <t>Renee</t>
  </si>
  <si>
    <t>Irvin</t>
  </si>
  <si>
    <t>Betsy</t>
  </si>
  <si>
    <t>Bullard</t>
  </si>
  <si>
    <t>Reese</t>
  </si>
  <si>
    <t>Gwen</t>
  </si>
  <si>
    <t>Urey</t>
  </si>
  <si>
    <t>Jack</t>
  </si>
  <si>
    <t>Crowley</t>
  </si>
  <si>
    <t>Gaber</t>
  </si>
  <si>
    <t>Servon</t>
  </si>
  <si>
    <t>Marilyn</t>
  </si>
  <si>
    <t>Reinberger</t>
  </si>
  <si>
    <t>Nan</t>
  </si>
  <si>
    <t>Ellin</t>
  </si>
  <si>
    <t>https://researchgate.net/profile/Jacob_Oluwoye</t>
  </si>
  <si>
    <t>https://researchgate.net/profile/Michael_Kuby</t>
  </si>
  <si>
    <t>https://researchgate.net/profile/Kelli_Larson</t>
  </si>
  <si>
    <t>https://researchgate.net/profile/Deirdre_Pfeiffer</t>
  </si>
  <si>
    <t>https://researchgate.net/profile/Jay_Mittal2</t>
  </si>
  <si>
    <t>https://researchgate.net/profile/Lohren_Deeg</t>
  </si>
  <si>
    <t>https://researchgate.net/profile/Sanglim_Yoo</t>
  </si>
  <si>
    <t>https://researchgate.net/profile/Adrienne_Greve/</t>
  </si>
  <si>
    <t>https://researchgate.net/profile/Cornelius_Nuworsoo</t>
  </si>
  <si>
    <t>https://researchgate.net/profile/Vicente_Del_Rio</t>
  </si>
  <si>
    <t>https://researchgate.net/profile/Jerry_Mitchell</t>
  </si>
  <si>
    <t>https://researchgate.net/profile/Henrik_Minassians</t>
  </si>
  <si>
    <t>https://researchgate.net/profile/Zeynep_Aytug3</t>
  </si>
  <si>
    <t>https://researchgate.net/profile/Caitlin_Dyckman</t>
  </si>
  <si>
    <t>https://researchgate.net/profile/Eric_Morris6</t>
  </si>
  <si>
    <t>https://researchgate.net/profile/Robert_Simons3</t>
  </si>
  <si>
    <t>https://researchgate.net/profile/Rosie_Tighe</t>
  </si>
  <si>
    <t>https://researchgate.net/profile/Lance_Freeman</t>
  </si>
  <si>
    <t>https://researchgate.net/profile/Thomas_Campanella2</t>
  </si>
  <si>
    <t>https://researchgate.net/profile/Jennifer_Minner</t>
  </si>
  <si>
    <t>https://researchgate.net/profile/Stephan_Schmidt9</t>
  </si>
  <si>
    <t>https://researchgate.net/profile/Mildred_Warner</t>
  </si>
  <si>
    <t>https://researchgate.net/profile/Misun_Hur</t>
  </si>
  <si>
    <t>https://researchgate.net/profile/Anuradha_Mukherji</t>
  </si>
  <si>
    <t>https://researchgate.net/profile/Eric_Dumbaugh</t>
  </si>
  <si>
    <t>https://researchgate.net/profile/Yanmei_Li8</t>
  </si>
  <si>
    <t>https://researchgate.net/profile/Diana_Mitsova</t>
  </si>
  <si>
    <t>https://researchgate.net/profile/Jesse_Saginor</t>
  </si>
  <si>
    <t>https://researchgate.net/profile/William_Butler11</t>
  </si>
  <si>
    <t>https://researchgate.net/profile/Timothy_Chapin</t>
  </si>
  <si>
    <t>https://researchgate.net/profile/Petra_Doan</t>
  </si>
  <si>
    <t>https://researchgate.net/profile/Michael_Duncan9</t>
  </si>
  <si>
    <t>https://researchgate.net/profile/William_Drummond2</t>
  </si>
  <si>
    <t>https://researchgate.net/profile/Michael_Hooper4</t>
  </si>
  <si>
    <t>https://researchgate.net/profile/Richard_Peiser</t>
  </si>
  <si>
    <t>https://researchgate.net/profile/Peter_Rowe8</t>
  </si>
  <si>
    <t>https://researchgate.net/profile/Sudeshna_Ghosh</t>
  </si>
  <si>
    <t>https://researchgate.net/profile/Calvin_Masilela3</t>
  </si>
  <si>
    <t>https://researchgate.net/profile/Monica_Haddad</t>
  </si>
  <si>
    <t>https://researchgate.net/profile/Francis_Owusu3</t>
  </si>
  <si>
    <t>https://researchgate.net/profile/Edmund_Merem</t>
  </si>
  <si>
    <t>https://researchgate.net/profile/La_Barbara_Wigfall</t>
  </si>
  <si>
    <t>https://researchgate.net/profile/Madhav_Badami</t>
  </si>
  <si>
    <t>https://researchgate.net/profile/Ahmed_El-Geneidy</t>
  </si>
  <si>
    <t>https://researchgate.net/profile/Richard_Shearmur</t>
  </si>
  <si>
    <t>https://researchgate.net/profile/Zenia_Kotval</t>
  </si>
  <si>
    <t>https://researchgate.net/profile/Raymond_Asomani-Boateng</t>
  </si>
  <si>
    <t>https://researchgate.net/profile/Russell_Fricano</t>
  </si>
  <si>
    <t>https://researchgate.net/profile/Alice_Berger2</t>
  </si>
  <si>
    <t>https://researchgate.net/profile/David_Geltner</t>
  </si>
  <si>
    <t>https://researchgate.net/profile/Chris_Zegras</t>
  </si>
  <si>
    <t>https://researchgate.net/profile/Siddhartha_Sen5</t>
  </si>
  <si>
    <t>https://researchgate.net/profile/Hyeonshic_Shin</t>
  </si>
  <si>
    <t>https://researchgate.net/profile/Ingrid_Ellen</t>
  </si>
  <si>
    <t>https://researchgate.net/profile/Zhan_Guo</t>
  </si>
  <si>
    <t>https://researchgate.net/profile/Mitchell_Moss</t>
  </si>
  <si>
    <t>https://researchgate.net/profile/Paul_Smoke</t>
  </si>
  <si>
    <t>https://researchgate.net/profile/Gulsah_Akar</t>
  </si>
  <si>
    <t>https://researchgate.net/profile/Maria_Conroy</t>
  </si>
  <si>
    <t>https://researchgate.net/profile/Bernadette_Hanlon</t>
  </si>
  <si>
    <t>https://researchgate.net/profile/Jesus_Lara3</t>
  </si>
  <si>
    <t>https://researchgate.net/profile/Mattijs_Van_Maasakkers</t>
  </si>
  <si>
    <t>https://researchgate.net/profile/Lisa_Bates2</t>
  </si>
  <si>
    <t>https://researchgate.net/profile/Yiping_Fang</t>
  </si>
  <si>
    <t>https://researchgate.net/profile/Aaron_Golub</t>
  </si>
  <si>
    <t>https://researchgate.net/profile/Connie_Ozawa</t>
  </si>
  <si>
    <t>https://researchgate.net/profile/Vivek_Shandas</t>
  </si>
  <si>
    <t>https://researchgate.net/profile/Marisa_Zapata</t>
  </si>
  <si>
    <t>https://researchgate.net/profile/Clinton_Andrews</t>
  </si>
  <si>
    <t>https://researchgate.net/profile/James_Defilippis2</t>
  </si>
  <si>
    <t>https://researchgate.net/profile/Kathe_Newman</t>
  </si>
  <si>
    <t>https://researchgate.net/profile/Michael_Smart2</t>
  </si>
  <si>
    <t>https://researchgate.net/profile/David_Amborski</t>
  </si>
  <si>
    <t>https://researchgate.net/profile/Christopher_De_Sousa/</t>
  </si>
  <si>
    <t>https://researchgate.net/profile/Raktim_Mitra</t>
  </si>
  <si>
    <t>https://researchgate.net/profile/Asha_Agrawal</t>
  </si>
  <si>
    <t>https://researchgate.net/profile/Shishir_Mathur2</t>
  </si>
  <si>
    <t>https://researchgate.net/profile/Deden_Rukmana</t>
  </si>
  <si>
    <t>https://researchgate.net/profile/Lynn_Mandarano</t>
  </si>
  <si>
    <t>https://researchgate.net/profile/Cecilia_Giusti4</t>
  </si>
  <si>
    <t>https://researchgate.net/profile/Chanam_Lee</t>
  </si>
  <si>
    <t>https://researchgate.net/profile/Ming-Han_Li</t>
  </si>
  <si>
    <t>https://researchgate.net/profile/Walter_Peacock/</t>
  </si>
  <si>
    <t>https://researchgate.net/profile/George_Rogers2</t>
  </si>
  <si>
    <t>https://researchgate.net/profile/Shannon_Van_Zandt</t>
  </si>
  <si>
    <t>https://researchgate.net/profile/Glenn_Johnson5</t>
  </si>
  <si>
    <t>https://researchgate.net/profile/Qisheng_Pan</t>
  </si>
  <si>
    <t>https://researchgate.net/profile/Laura_Solitare</t>
  </si>
  <si>
    <t>https://researchgate.net/profile/Darrick_Hamilton</t>
  </si>
  <si>
    <t>https://researchgate.net/profile/Rachel_Meltzer</t>
  </si>
  <si>
    <t>https://researchgate.net/profile/Charisma_Acey</t>
  </si>
  <si>
    <t>https://researchgate.net/profile/Karen_Chapple</t>
  </si>
  <si>
    <t>https://researchgate.net/profile/Daniel_Chatman</t>
  </si>
  <si>
    <t>https://researchgate.net/profile/Jason_Corburn</t>
  </si>
  <si>
    <t>https://researchgate.net/profile/Daniel_Rodriguez87</t>
  </si>
  <si>
    <t>https://researchgate.net/profile/Martha_Feldman</t>
  </si>
  <si>
    <t>https://researchgate.net/profile/Seth_Pipkin</t>
  </si>
  <si>
    <t>https://researchgate.net/profile/Evelyn_Blumenberg/</t>
  </si>
  <si>
    <t>https://researchgate.net/profile/Susanna_Hecht</t>
  </si>
  <si>
    <t>https://researchgate.net/profile/Michael_Lens</t>
  </si>
  <si>
    <t>https://researchgate.net/profile/Michael_Manville</t>
  </si>
  <si>
    <t>https://researchgate.net/profile/Paavo_Monkkonen</t>
  </si>
  <si>
    <t>https://researchgate.net/profile/Michael_Storper</t>
  </si>
  <si>
    <t>https://researchgate.net/profile/Brian_Taylor10</t>
  </si>
  <si>
    <t>https://researchgate.net/profile/Chris_Tilly/</t>
  </si>
  <si>
    <t>https://researchgate.net/profile/Todd_Bendor2</t>
  </si>
  <si>
    <t>https://researchgate.net/profile/T_Lester</t>
  </si>
  <si>
    <t>https://researchgate.net/profile/Spurlock_Danielle</t>
  </si>
  <si>
    <t>https://researchgate.net/profile/Meenu_Tewari</t>
  </si>
  <si>
    <t>https://researchgate.net/profile/Samina_Raja2</t>
  </si>
  <si>
    <t>https://researchgate.net/profile/Robert_Shibley</t>
  </si>
  <si>
    <t>https://researchgate.net/profile/Robert_Silverman5</t>
  </si>
  <si>
    <t>https://researchgate.net/profile/Ernest_Sternberg</t>
  </si>
  <si>
    <t>https://researchgate.net/profile/Henry_Taylor_Jr</t>
  </si>
  <si>
    <t>https://researchgate.net/profile/Ying_Liu38</t>
  </si>
  <si>
    <t>https://researchgate.net/profile/Kristof_Assche</t>
  </si>
  <si>
    <t>https://researchgate.net/profile/Theresa_Garvin</t>
  </si>
  <si>
    <t>https://researchgate.net/profile/T_Mcgee2</t>
  </si>
  <si>
    <t>https://researchgate.net/profile/Rob_Shields</t>
  </si>
  <si>
    <t>https://researchgate.net/profile/Manish_Shirgaokar</t>
  </si>
  <si>
    <t>https://researchgate.net/profile/Kyle_Whitfield</t>
  </si>
  <si>
    <t>https://researchgate.net/profile/Leonora_Angeles</t>
  </si>
  <si>
    <t>https://researchgate.net/profile/Jordi_Honey-Roses</t>
  </si>
  <si>
    <t>https://researchgate.net/profile/Thomas_Hutton3</t>
  </si>
  <si>
    <t>https://researchgate.net/profile/Tim_Mcdaniels</t>
  </si>
  <si>
    <t>https://researchgate.net/profile/Maged_Senbel</t>
  </si>
  <si>
    <t>https://researchgate.net/profile/Mark_Stevens12</t>
  </si>
  <si>
    <t>https://researchgate.net/profile/Johanna_Looye</t>
  </si>
  <si>
    <t>https://researchgate.net/profile/Xinhao_Wang</t>
  </si>
  <si>
    <t>https://researchgate.net/profile/Carrie_Makarewicz</t>
  </si>
  <si>
    <t>https://researchgate.net/profile/Austin_Troy</t>
  </si>
  <si>
    <t>https://researchgate.net/profile/Abhinav_Alakshendra</t>
  </si>
  <si>
    <t>https://researchgate.net/profile/Zhong-Ren_Peng</t>
  </si>
  <si>
    <t>https://researchgate.net/profile/Ruth_Steiner</t>
  </si>
  <si>
    <t>https://researchgate.net/profile/Stephen_Ramos</t>
  </si>
  <si>
    <t>https://researchgate.net/profile/Rosanna_Rivero</t>
  </si>
  <si>
    <t>https://researchgate.net/profile/Peter_Flachsbart</t>
  </si>
  <si>
    <t>https://researchgate.net/profile/Karl_Kim</t>
  </si>
  <si>
    <t>https://researchgate.net/profile/Karen_Umemoto/</t>
  </si>
  <si>
    <t>https://researchgate.net/profile/Philip_Ashton</t>
  </si>
  <si>
    <t>https://researchgate.net/profile/John_Betancur</t>
  </si>
  <si>
    <t>https://researchgate.net/profile/Teresa_Cordova</t>
  </si>
  <si>
    <t>https://researchgate.net/profile/Brenda_Parker3</t>
  </si>
  <si>
    <t>https://researchgate.net/profile/Nik_Theodore</t>
  </si>
  <si>
    <t>https://researchgate.net/profile/Nebiyou_Tilahu</t>
  </si>
  <si>
    <t>https://researchgate.net/profile/Rachel_Weber</t>
  </si>
  <si>
    <t>https://researchgate.net/profile/Bumsoo_Lee</t>
  </si>
  <si>
    <t>https://researchgate.net/profile/Faranak_Miraftab</t>
  </si>
  <si>
    <t>https://researchgate.net/profile/Bev_Wilson</t>
  </si>
  <si>
    <t>https://researchgate.net/profile/Jerry_Anthony</t>
  </si>
  <si>
    <t>https://researchgate.net/profile/Haifeng_Qian4</t>
  </si>
  <si>
    <t>https://researchgate.net/profile/Scott_Spak</t>
  </si>
  <si>
    <t>https://researchgate.net/profile/Bonnie_Johnson4</t>
  </si>
  <si>
    <t>https://researchgate.net/profile/Ward_Lyles</t>
  </si>
  <si>
    <t>https://researchgate.net/profile/John_Gilderbloom2</t>
  </si>
  <si>
    <t>https://researchgate.net/profile/Frank_Goetzke</t>
  </si>
  <si>
    <t>https://researchgate.net/profile/David_Imbroscio</t>
  </si>
  <si>
    <t>https://researchgate.net/profile/Casey_Dawkins</t>
  </si>
  <si>
    <t>https://researchgate.net/profile/Gerrit_Jan_Knaap</t>
  </si>
  <si>
    <t>https://researchgate.net/profile/Willow_Lung-Amam_PhD</t>
  </si>
  <si>
    <t>https://researchgate.net/profile/Elizabeth_Brabec</t>
  </si>
  <si>
    <t>https://researchgate.net/profile/Charles_Santo</t>
  </si>
  <si>
    <t>https://researchgate.net/profile/Maria_Arquero_de_Alarcon</t>
  </si>
  <si>
    <t>https://researchgate.net/profile/Lan_Deng2</t>
  </si>
  <si>
    <t>https://researchgate.net/profile/Robert_Goodspeed</t>
  </si>
  <si>
    <t>https://researchgate.net/profile/Larissa_Larsen</t>
  </si>
  <si>
    <t>https://researchgate.net/profile/Jonathan_Levine4</t>
  </si>
  <si>
    <t>https://researchgate.net/profile/Richard_Norton</t>
  </si>
  <si>
    <t>https://researchgate.net/profile/Ana_Paula_Pimentel_Walker</t>
  </si>
  <si>
    <t>https://researchgate.net/profile/Ragui_Assaad</t>
  </si>
  <si>
    <t>https://researchgate.net/profile/Michael_Frisch5</t>
  </si>
  <si>
    <t>https://researchgate.net/profile/Jacob_Wagner3</t>
  </si>
  <si>
    <t>https://researchgate.net/profile/Zhenghong_Tang</t>
  </si>
  <si>
    <t>https://researchgate.net/profile/Renia_Ehrenfeucht</t>
  </si>
  <si>
    <t>https://researchgate.net/profile/Claudia_Isaac</t>
  </si>
  <si>
    <t>https://researchgate.net/profile/Caroline_Scruggs</t>
  </si>
  <si>
    <t>https://researchgate.net/profile/Marla_Nelson/</t>
  </si>
  <si>
    <t>https://researchgate.net/profile/Bethany_Stich</t>
  </si>
  <si>
    <t>https://researchgate.net/profile/Bryce_Lowery</t>
  </si>
  <si>
    <t>https://researchgate.net/profile/Guoqiang_Shen2</t>
  </si>
  <si>
    <t>https://researchgate.net/profile/Richard_Margerum</t>
  </si>
  <si>
    <t>https://researchgate.net/profile/Marc_Schlossberg</t>
  </si>
  <si>
    <t>https://researchgate.net/profile/Yizhao_Yang</t>
  </si>
  <si>
    <t>https://researchgate.net/profile/Eugenie_Birch</t>
  </si>
  <si>
    <t>https://researchgate.net/profile/Thomas_Daniels5</t>
  </si>
  <si>
    <t>https://researchgate.net/profile/D_Vitiello</t>
  </si>
  <si>
    <t>https://researchgate.net/profile/George_Dougherty/</t>
  </si>
  <si>
    <t>https://researchgate.net/profile/Marcela_Rivas</t>
  </si>
  <si>
    <t>https://researchgate.net/profile/Criseida_Navarro-Diaz</t>
  </si>
  <si>
    <t>https://researchgate.net/profile/Robin_Ersing</t>
  </si>
  <si>
    <t>https://researchgate.net/profile/Ardeshir_Anjomani</t>
  </si>
  <si>
    <t>https://researchgate.net/profile/Ivonne_Audirac</t>
  </si>
  <si>
    <t>https://researchgate.net/profile/Maria_Martinez-Cosio</t>
  </si>
  <si>
    <t>https://researchgate.net/profile/Elizabeth_Mueller2</t>
  </si>
  <si>
    <t>https://researchgate.net/profile/Ming_Zhang34</t>
  </si>
  <si>
    <t>https://researchgate.net/profile/Bhuiyan_Alam</t>
  </si>
  <si>
    <t>https://researchgate.net/profile/Kevin_Czajkowski</t>
  </si>
  <si>
    <t>https://researchgate.net/profile/Patrick_Lawrence2</t>
  </si>
  <si>
    <t>https://researchgate.net/profile/David_Nemeth</t>
  </si>
  <si>
    <t>https://researchgate.net/profile/Neil_Reid2</t>
  </si>
  <si>
    <t>https://researchgate.net/profile/M_Schlemper</t>
  </si>
  <si>
    <t>https://researchgate.net/profile/Sujata_Shetty</t>
  </si>
  <si>
    <t>https://researchgate.net/profile/Kanishka_Goonewardena</t>
  </si>
  <si>
    <t>https://researchgate.net/profile/Paul_Hess4</t>
  </si>
  <si>
    <t>https://researchgate.net/profile/Ellen_Bassett</t>
  </si>
  <si>
    <t>https://researchgate.net/profile/Tim_Beatley</t>
  </si>
  <si>
    <t>https://researchgate.net/profile/Andrew_Mondschein</t>
  </si>
  <si>
    <t>https://researchgate.net/profile/Marina_Alberti</t>
  </si>
  <si>
    <t>https://researchgate.net/profile/Christine_Bae2</t>
  </si>
  <si>
    <t>https://researchgate.net/profile/Manish_Chalana</t>
  </si>
  <si>
    <t>https://researchgate.net/profile/Sofia_Dermisi</t>
  </si>
  <si>
    <t>https://researchgate.net/profile/Qing_Shen9</t>
  </si>
  <si>
    <t>https://researchgate.net/profile/Jan_Whittington</t>
  </si>
  <si>
    <t>https://researchgate.net/profile/Jeffrey_Casello</t>
  </si>
  <si>
    <t>https://researchgate.net/profile/Luna_Khirfan</t>
  </si>
  <si>
    <t>https://researchgate.net/profile/Markus_Moos/</t>
  </si>
  <si>
    <t>https://researchgate.net/profile/Mark_Seasons</t>
  </si>
  <si>
    <t>https://researchgate.net/profile/Kenneth_Genskow</t>
  </si>
  <si>
    <t>https://researchgate.net/profile/James_Lagro_Jr</t>
  </si>
  <si>
    <t>https://researchgate.net/profile/David_Marcouiller</t>
  </si>
  <si>
    <t>https://researchgate.net/profile/Kirk_Harris</t>
  </si>
  <si>
    <t>https://researchgate.net/profile/Robert_Schneider22/</t>
  </si>
  <si>
    <t>https://researchgate.net/profile/Marlon_Boarnet</t>
  </si>
  <si>
    <t>https://researchgate.net/profile/Eric_Heikkila</t>
  </si>
  <si>
    <t>https://researchgate.net/profile/Dowell_Myers</t>
  </si>
  <si>
    <t>https://researchgate.net/profile/Christian_Redfearn</t>
  </si>
  <si>
    <t>https://researchgate.net/profile/Lisa_Schweitzer</t>
  </si>
  <si>
    <t>https://researchgate.net/profile/David_Sloane2</t>
  </si>
  <si>
    <t>https://researchgate.net/profile/Elsie_Harper-Anderson</t>
  </si>
  <si>
    <t>https://researchgate.net/profile/Ralph_Hall4</t>
  </si>
  <si>
    <t>https://researchgate.net/profile/Thomas_Sanchez</t>
  </si>
  <si>
    <t>https://researchgate.net/profile/Max_Stephenson/</t>
  </si>
  <si>
    <t>https://researchgate.net/profile/Carsten_Braun2</t>
  </si>
  <si>
    <t>https://researchgate.net/profile/Timothy_Ledoux2</t>
  </si>
  <si>
    <t>https://linkedin.com/in/jacob-oluwoye-b3965440</t>
  </si>
  <si>
    <t>https://linkedin.com/in/michael-kuby-90baaa28</t>
  </si>
  <si>
    <t>https://linkedin.com/in/kelli-larson-3427416</t>
  </si>
  <si>
    <t>https://linkedin.com/in/deirdre-pfeiffer-a29a393</t>
  </si>
  <si>
    <t>https://linkedin.com/in/jaymit</t>
  </si>
  <si>
    <t>https://linkedin.com/in/rebecca-retzlaff-4529a6a</t>
  </si>
  <si>
    <t>https://linkedin.com/in/michael-burayidi-a382b210</t>
  </si>
  <si>
    <t>https://linkedin.com/in/lohren-deeg-30054b12</t>
  </si>
  <si>
    <t>https://linkedin.com/in/scott-truex-0298a72</t>
  </si>
  <si>
    <t>https://linkedin.com/in/sanglim-yoo-19946626</t>
  </si>
  <si>
    <t>https://linkedin.com/in/mrboswell</t>
  </si>
  <si>
    <t>https://linkedin.com/in/hemadandekar</t>
  </si>
  <si>
    <t>https://linkedin.com/in/adrienne-greve-58718513</t>
  </si>
  <si>
    <t>https://linkedin.com/in/kelly-main-a545a341</t>
  </si>
  <si>
    <t>https://linkedin.com/in/vicente-del-rio-92910612</t>
  </si>
  <si>
    <t>https://linkedin.com/in/jerry-mitchell-b19a8222</t>
  </si>
  <si>
    <t>https://linkedin.com/in/robert-b-kent-08679913</t>
  </si>
  <si>
    <t>https://linkedin.com/in/henrik-minassians-3bb82751</t>
  </si>
  <si>
    <t>https://linkedin.com/in/craig-olwert-84357b6</t>
  </si>
  <si>
    <t>https://linkedin.com/in/mintesnot-woldeamanuel-070b9a10</t>
  </si>
  <si>
    <t>https://linkedin.com/in/caitlin-dyckman-2608364</t>
  </si>
  <si>
    <t>https://linkedin.com/in/brian-mikelbank-99843984</t>
  </si>
  <si>
    <t>https://linkedin.com/in/roby-simons-2a3a8563</t>
  </si>
  <si>
    <t>https://linkedin.com/in/rosietighe</t>
  </si>
  <si>
    <t>https://linkedin.com/in/lance-freeman-16a0246</t>
  </si>
  <si>
    <t>https://linkedin.com/in/weiping-wu-25825295</t>
  </si>
  <si>
    <t>https://linkedin.com/in/victoria-beard-2b66b566</t>
  </si>
  <si>
    <t>https://linkedin.com/in/thomas-j-campanella-002a1a75</t>
  </si>
  <si>
    <t>https://linkedin.com/in/jeffrey-chusid-466bb0ba</t>
  </si>
  <si>
    <t>https://linkedin.com/in/neema-kudva-67731329</t>
  </si>
  <si>
    <t>https://linkedin.com/in/stephanschmidtcornell</t>
  </si>
  <si>
    <t>https://linkedin.com/in/michael-tomlan-37a9329</t>
  </si>
  <si>
    <t>https://linkedin.com/in/mildred-warner-b5758223</t>
  </si>
  <si>
    <t>https://linkedin.com/in/misunhur</t>
  </si>
  <si>
    <t>https://linkedin.com/in/anuradhamukherji</t>
  </si>
  <si>
    <t>https://linkedin.com/in/margo-hill-6880bb48</t>
  </si>
  <si>
    <t>https://linkedin.com/in/eric-dumbaugh-9818b913</t>
  </si>
  <si>
    <t>https://linkedin.com/in/yanmeili</t>
  </si>
  <si>
    <t>https://linkedin.com/in/diana-mitsova-a220547b</t>
  </si>
  <si>
    <t>https://linkedin.com/in/john-l-renne-83a5b115</t>
  </si>
  <si>
    <t>https://linkedin.com/in/jesse-saginor-phd-aicp-19721529</t>
  </si>
  <si>
    <t>https://linkedin.com/in/tim-chapin-64b0a46</t>
  </si>
  <si>
    <t>https://linkedin.com/in/petra-doan-6396a026</t>
  </si>
  <si>
    <t>https://linkedin.com/in/nishabotchwey</t>
  </si>
  <si>
    <t>https://linkedin.com/in/bill-drummond-14950b9</t>
  </si>
  <si>
    <t>https://linkedin.com/in/catherine-ross-1216b88</t>
  </si>
  <si>
    <t>https://linkedin.com/in/brian-stone-574b656</t>
  </si>
  <si>
    <t>https://linkedin.com/in/michael-hooper-a63a2a18</t>
  </si>
  <si>
    <t>https://linkedin.com/in/richard-peiser-3a6942a</t>
  </si>
  <si>
    <t>https://linkedin.com/in/peter-rowe-168ba646</t>
  </si>
  <si>
    <t>https://linkedin.com/in/john-benhart-74280132</t>
  </si>
  <si>
    <t>https://linkedin.com/in/sudeshna-ghosh-87809721</t>
  </si>
  <si>
    <t>https://linkedin.com/in/richard-hoch-3aa24610</t>
  </si>
  <si>
    <t>https://linkedin.com/in/calvin-masilela-13b01325</t>
  </si>
  <si>
    <t>https://linkedin.com/in/carlton-basmajian-861b8b2</t>
  </si>
  <si>
    <t>https://linkedin.com/in/steven-p-bradbury-7b611597</t>
  </si>
  <si>
    <t>https://linkedin.com/in/061997</t>
  </si>
  <si>
    <t>https://linkedin.com/in/monica-haddad-79937015</t>
  </si>
  <si>
    <t>https://linkedin.com/in/francisowusu</t>
  </si>
  <si>
    <t>https://linkedin.com/in/janerongerude</t>
  </si>
  <si>
    <t>https://linkedin.com/in/edmund-merem-a995b319</t>
  </si>
  <si>
    <t>https://linkedin.com/in/joan-wesley-70965810</t>
  </si>
  <si>
    <t>https://linkedin.com/in/huston-gibson-28155337</t>
  </si>
  <si>
    <t>https://linkedin.com/in/labarbara-wigfall-2a30358</t>
  </si>
  <si>
    <t>https://linkedin.com/in/madhav-badami-78592526</t>
  </si>
  <si>
    <t>https://linkedin.com/in/lisa-bornstein-83194b3</t>
  </si>
  <si>
    <t>https://linkedin.com/in/ahmed-el-geneidy-0a135841</t>
  </si>
  <si>
    <t>https://linkedin.com/in/nik-luka-31031a1</t>
  </si>
  <si>
    <t>https://linkedin.com/in/amelie-davis-a0581959</t>
  </si>
  <si>
    <t>https://linkedin.com/in/ekassens</t>
  </si>
  <si>
    <t>https://linkedin.com/in/zeenat-kotval-k-ba7b8913</t>
  </si>
  <si>
    <t>https://linkedin.com/in/patricia-machemer-0019bb72</t>
  </si>
  <si>
    <t>https://linkedin.com/in/mark-wilson-b538509</t>
  </si>
  <si>
    <t>https://linkedin.com/in/asomani-boateng-raymond-462b7522</t>
  </si>
  <si>
    <t>https://linkedin.com/in/russell-j-fricano-ph-d-aicp-6b20b027</t>
  </si>
  <si>
    <t>https://linkedin.com/in/beth-wielde-heidelberg-66284b18</t>
  </si>
  <si>
    <t>https://linkedin.com/in/dr-miriam-porter-4372a4b</t>
  </si>
  <si>
    <t>https://linkedin.com/in/alan-berger-b346b976</t>
  </si>
  <si>
    <t>https://linkedin.com/in/dennis-frenchman-b027756</t>
  </si>
  <si>
    <t>https://linkedin.com/in/david-geltner-70414181</t>
  </si>
  <si>
    <t>https://linkedin.com/in/amy-glasmeier-0184b918</t>
  </si>
  <si>
    <t>https://linkedin.com/in/david-hsu-49a362</t>
  </si>
  <si>
    <t>https://linkedin.com/in/balakrishnan-rajagopal-8a96043b</t>
  </si>
  <si>
    <t>https://linkedin.com/in/brent-ryan-7b255a5</t>
  </si>
  <si>
    <t>https://linkedin.com/in/albert-saiz-526b2762</t>
  </si>
  <si>
    <t>https://linkedin.com/in/annewhistonspirn</t>
  </si>
  <si>
    <t>https://linkedin.com/in/lawrence-susskind-20a1b53</t>
  </si>
  <si>
    <t>https://linkedin.com/in/phillip-thompson-7243381</t>
  </si>
  <si>
    <t>https://linkedin.com/in/sarah-williams-9a051b4</t>
  </si>
  <si>
    <t>https://linkedin.com/in/christopher-zegras-902a331</t>
  </si>
  <si>
    <t>https://linkedin.com/in/jinhuazhao</t>
  </si>
  <si>
    <t>https://linkedin.com/in/siddhartha-sen-12b68433</t>
  </si>
  <si>
    <t>https://linkedin.com/in/hyeonshic-shin-5661368a</t>
  </si>
  <si>
    <t>https://linkedin.com/in/darius-sollohub-b250b2a1</t>
  </si>
  <si>
    <t>https://linkedin.com/in/zhan-guo-479a0414</t>
  </si>
  <si>
    <t>https://linkedin.com/in/mitchell-moss-34640413</t>
  </si>
  <si>
    <t>https://linkedin.com/in/paul-smoke-a9292b1b</t>
  </si>
  <si>
    <t>https://linkedin.com/in/maria-manta-conroy-a98309</t>
  </si>
  <si>
    <t>https://linkedin.com/in/bernadette-hanlon-60a9655</t>
  </si>
  <si>
    <t>https://linkedin.com/in/rachelgarshickkleit</t>
  </si>
  <si>
    <t>https://linkedin.com/in/jjlara</t>
  </si>
  <si>
    <t>https://linkedin.com/in/mattijs-van-maasakkers-6316843</t>
  </si>
  <si>
    <t>https://linkedin.com/in/sy-adler-15a3b739</t>
  </si>
  <si>
    <t>https://linkedin.com/in/lisa-bates-32b1141a</t>
  </si>
  <si>
    <t>https://linkedin.com/in/jennifer-dill-bb749840</t>
  </si>
  <si>
    <t>https://linkedin.com/in/yiping-fang-6a185274</t>
  </si>
  <si>
    <t>https://linkedin.com/in/matthew-gebhardt-04482153</t>
  </si>
  <si>
    <t>https://linkedin.com/in/aaron-golub-1301565</t>
  </si>
  <si>
    <t>https://linkedin.com/in/jenny-liu-5221bb8</t>
  </si>
  <si>
    <t>https://nz.linkedin.com/in/connie-ozawa-3aa5158</t>
  </si>
  <si>
    <t>https://linkedin.com/in/greg-schrock-60a24056</t>
  </si>
  <si>
    <t>https://linkedin.com/in/vivek-shandas-638a26</t>
  </si>
  <si>
    <t>https://linkedin.com/in/liming-wang-16b8a341</t>
  </si>
  <si>
    <t>https://linkedin.com/in/marisa-zapata-7746184</t>
  </si>
  <si>
    <t>https://nl.linkedin.com/in/john-shapiro-96283934?trk=pub-pbmap</t>
  </si>
  <si>
    <t>https://linkedin.com/in/clinton-andrews-276b4a6</t>
  </si>
  <si>
    <t>https://linkedin.com/in/james-defilippis-711b0254</t>
  </si>
  <si>
    <t>https://linkedin.com/in/david-listokin-7276b717</t>
  </si>
  <si>
    <t>https://linkedin.com/in/mi-shih-69b32343</t>
  </si>
  <si>
    <t>https://linkedin.com/in/mike-smart-3b5a363</t>
  </si>
  <si>
    <t>https://linkedin.com/in/jeanmarie-hartman-226450a</t>
  </si>
  <si>
    <t>https://linkedin.com/in/wolfram-hoefer-4917942b</t>
  </si>
  <si>
    <t>https://linkedin.com/in/laura-lawson-7b856246</t>
  </si>
  <si>
    <t>https://linkedin.com/in/drtulloch</t>
  </si>
  <si>
    <t>https://linkedin.com/in/david-amborski-2031a1b</t>
  </si>
  <si>
    <t>https://linkedin.com/in/nina-marie-lister-47b143a</t>
  </si>
  <si>
    <t>https://linkedin.com/in/shelagh-mccartney-a248391</t>
  </si>
  <si>
    <t>https://linkedin.com/in/raktimmitra</t>
  </si>
  <si>
    <t>https://linkedin.com/in/pamela-robinson-9681ab12</t>
  </si>
  <si>
    <t>https://ca.linkedin.com/in/zhixi-cecilia-zhuang-6b354a39</t>
  </si>
  <si>
    <t>https://linkedin.com/in/asha-weinstein-agrawal-41267b9</t>
  </si>
  <si>
    <t>https://linkedin.com/in/shishir-mathur-b158402b</t>
  </si>
  <si>
    <t>https://linkedin.com/in/behrooz-kalantari-b004b448</t>
  </si>
  <si>
    <t>https://linkedin.com/in/dedenrukmana</t>
  </si>
  <si>
    <t>https://linkedin.com/in/lynn-mandarano-63341634</t>
  </si>
  <si>
    <t>https://linkedin.com/in/cecilia-giusti-0a944637</t>
  </si>
  <si>
    <t>https://linkedin.com/in/chang-shan-huang-9a9b7515</t>
  </si>
  <si>
    <t>https://linkedin.com/in/dawn-jourdan-18a61025</t>
  </si>
  <si>
    <t>https://linkedin.com/in/chanam-lee-37a20442</t>
  </si>
  <si>
    <t>https://linkedin.com/in/minghanli</t>
  </si>
  <si>
    <t>https://linkedin.com/in/george-rogers-6188a68a</t>
  </si>
  <si>
    <t>https://linkedin.com/in/shannon-van-zandt-5b872312</t>
  </si>
  <si>
    <t>https://linkedin.com/in/glenn-s-johnson-ph-d-925673ab</t>
  </si>
  <si>
    <t>https://linkedin.com/in/jeffrey-lowe-38234b6</t>
  </si>
  <si>
    <t>https://linkedin.com/in/earthea-nance-67676328</t>
  </si>
  <si>
    <t>https://linkedin.com/in/pan-qisheng-7670b916</t>
  </si>
  <si>
    <t>https://linkedin.com/in/laura-solitare-5b370584</t>
  </si>
  <si>
    <t>https://linkedin.com/in/darrick-hamilton-37010b15</t>
  </si>
  <si>
    <t>https://linkedin.com/in/alex-schwartz-3aa5903</t>
  </si>
  <si>
    <t>https://linkedin.com/in/julianagyeman</t>
  </si>
  <si>
    <t>https://linkedin.com/in/mary-davis-0539b726</t>
  </si>
  <si>
    <t>https://linkedin.com/in/justin-hollander-4675933</t>
  </si>
  <si>
    <t>https://linkedin.com/in/aceycharisma</t>
  </si>
  <si>
    <t>https://linkedin.com/in/karen-chapple-7128476</t>
  </si>
  <si>
    <t>https://linkedin.com/in/daniel-chatman-a3362178</t>
  </si>
  <si>
    <t>https://linkedin.com/in/jason-corburn-5036499</t>
  </si>
  <si>
    <t>https://linkedin.com/in/elizabeth-macdonald-2907b73a</t>
  </si>
  <si>
    <t>https://linkedin.com/in/carolina-reid-02467010</t>
  </si>
  <si>
    <t>https://linkedin.com/in/daniel-rodriguez-81657633</t>
  </si>
  <si>
    <t>https://linkedin.com/in/scott-bollens-b2354a46</t>
  </si>
  <si>
    <t>https://linkedin.com/in/martha-feldman-641490a</t>
  </si>
  <si>
    <t>https://linkedin.com/in/david-feldman-6180906</t>
  </si>
  <si>
    <t>https://linkedin.com/in/jae-hong-kim-902b4578</t>
  </si>
  <si>
    <t>https://linkedin.com/in/richard-matthew-62755b9</t>
  </si>
  <si>
    <t>https://linkedin.com/in/seth-pipkin-27328239</t>
  </si>
  <si>
    <t>https://linkedin.com/in/maria-rendon-40148b8b</t>
  </si>
  <si>
    <t>https://linkedin.com/in/evelyn-blumenberg-b433b89</t>
  </si>
  <si>
    <t>https://linkedin.com/in/susanna-hecht-32138913</t>
  </si>
  <si>
    <t>https://linkedin.com/in/michael-lens-a0b4a8</t>
  </si>
  <si>
    <t>https://linkedin.com/in/paavo-monkkonen-41b9163b</t>
  </si>
  <si>
    <t>https://linkedin.com/in/paul-ong-b18ba718</t>
  </si>
  <si>
    <t>https://linkedin.com/in/michael-storper-5383236</t>
  </si>
  <si>
    <t>https://linkedin.com/in/brian-taylor-59389b6</t>
  </si>
  <si>
    <t>https://linkedin.com/in/toddbendor</t>
  </si>
  <si>
    <t>https://linkedin.com/in/nikhilkaza</t>
  </si>
  <si>
    <t>https://linkedin.com/in/bill-lester-0564735?authType=NAME_SEARCH&amp;authToken=htSm&amp;locale=en_US&amp;srchid=3569073011462609180161&amp;srchindex=1&amp;srchtotal=1&amp;trk=vsrp_people_res_name&amp;trkInfo=VSRPsearchId%3A3569073011462609180161%2CVSRPtargetId%3A16075650%2CVSRPcmpt%3Aprimary%2CVSRPnm%3Atrue%2CauthType%3ANAME_SEARCH</t>
  </si>
  <si>
    <t>https://linkedin.com/in/nichola-lowe-21970614</t>
  </si>
  <si>
    <t>https://linkedin.com/in/noreen-mcdonald-84b11419</t>
  </si>
  <si>
    <t>https://linkedin.com/in/roberto-quercia-33956615</t>
  </si>
  <si>
    <t>https://linkedin.com/in/bill-rohe-178b5814</t>
  </si>
  <si>
    <t>https://linkedin.com/in/yan-song-2b435619</t>
  </si>
  <si>
    <t>https://linkedin.com/in/danielle-spurlock-7b543017</t>
  </si>
  <si>
    <t>https://linkedin.com/in/meenu-tewari-5827197</t>
  </si>
  <si>
    <t>https://linkedin.com/in/andrew-whittemore-578b063</t>
  </si>
  <si>
    <t>https://linkedin.com/in/jiyoung-park-4bba181b</t>
  </si>
  <si>
    <t>https://linkedin.com/in/samina-raja-b35802b</t>
  </si>
  <si>
    <t>https://linkedin.com/in/robert-g-shibley-faia-aicp-18335312</t>
  </si>
  <si>
    <t>https://linkedin.com/in/rob-silverman-3831aa2</t>
  </si>
  <si>
    <t>https://linkedin.com/in/henry-taylor-4223838</t>
  </si>
  <si>
    <t>https://linkedin.com/in/sandeep-agrawal-9b64b74a</t>
  </si>
  <si>
    <t>https://linkedin.com/in/kristof-van-assche-2655372</t>
  </si>
  <si>
    <t>https://linkedin.com/in/leith-deacon-aa79a920</t>
  </si>
  <si>
    <t>https://linkedin.com/in/theresa-garvin-5475993a</t>
  </si>
  <si>
    <t>https://linkedin.com/in/tara-mcgee-11156929</t>
  </si>
  <si>
    <t>https://linkedin.com/in/rob-shields-9009a530</t>
  </si>
  <si>
    <t>https://linkedin.com/in/manish-shirgaokar-99997a8</t>
  </si>
  <si>
    <t>https://linkedin.com/in/kyle-whitfield-628a942</t>
  </si>
  <si>
    <t>https://linkedin.com/in/leonora-angeles-98a4162b</t>
  </si>
  <si>
    <t>https://linkedin.com/in/penelope-gurstein-4912971a</t>
  </si>
  <si>
    <t>https://linkedin.com/in/jordi-honey-roses-2724424</t>
  </si>
  <si>
    <t>https://linkedin.com/in/thomas-hutton-7bb8a214</t>
  </si>
  <si>
    <t>https://linkedin.com/in/tim-mcdaniels-14042b40</t>
  </si>
  <si>
    <t>https://linkedin.com/in/maged-senbel-a9a52621</t>
  </si>
  <si>
    <t>https://linkedin.com/in/chris-auffrey-66588330</t>
  </si>
  <si>
    <t>https://linkedin.com/in/carla-chifos-b386709</t>
  </si>
  <si>
    <t>https://linkedin.com/in/david-j-edelman-mcp-phd-faicp-fsu-eur-ing-sia-kivi-260266a</t>
  </si>
  <si>
    <t>https://linkedin.com/in/rainer-vom-hofe-9295b09</t>
  </si>
  <si>
    <t>https://linkedin.com/in/johanna-looye-6163629</t>
  </si>
  <si>
    <t>https://linkedin.com/in/vikas-mehta-3258837</t>
  </si>
  <si>
    <t>https://linkedin.com/in/danilo-palazzo-a9116b19</t>
  </si>
  <si>
    <t>https://linkedin.com/in/xinhao-wang-550a9713</t>
  </si>
  <si>
    <t>https://linkedin.com/in/carrie-makarewicz-8a444a4</t>
  </si>
  <si>
    <t>https://linkedin.com/in/jeremy-nemeth-6b543861</t>
  </si>
  <si>
    <t>https://linkedin.com/in/austin-troy-6355b04</t>
  </si>
  <si>
    <t>https://linkedin.com/in/ilir-bejleri-06a61010</t>
  </si>
  <si>
    <t>https://linkedin.com/in/kathryn-frank-61773477</t>
  </si>
  <si>
    <t>https://linkedin.com/in/kristin-larsen-57423646</t>
  </si>
  <si>
    <t>https://linkedin.com/in/ruth-steiner-9293218</t>
  </si>
  <si>
    <t>https://linkedin.com/in/stephen-ramos-0324303</t>
  </si>
  <si>
    <t>https://linkedin.com/in/rosannarivero</t>
  </si>
  <si>
    <t>https://linkedin.com/in/umit-yilmaz-90a85022</t>
  </si>
  <si>
    <t>https://linkedin.com/in/ashok-das-3669a44</t>
  </si>
  <si>
    <t>https://linkedin.com/in/priyam-das-80650bb</t>
  </si>
  <si>
    <t>https://linkedin.com/in/peter-flachsbart-1aba4027</t>
  </si>
  <si>
    <t>https://linkedin.com/in/karl-kim-8765b0</t>
  </si>
  <si>
    <t>https://linkedin.com/in/shen-suwan-334a5223</t>
  </si>
  <si>
    <t>https://linkedin.com/in/karen-umemoto-22b5352a</t>
  </si>
  <si>
    <t>https://linkedin.com/in/ning-ai-1b504744</t>
  </si>
  <si>
    <t>https://linkedin.com/in/kheir-al-kodmany-31533537</t>
  </si>
  <si>
    <t>https://linkedin.com/in/philip-ashton-9a6a765</t>
  </si>
  <si>
    <t>https://linkedin.com/in/teresa-cordova-87a593100</t>
  </si>
  <si>
    <t>https://linkedin.com/in/kazuya-kawamura-a7590927</t>
  </si>
  <si>
    <t>https://linkedin.com/in/brenda-parker-81330484</t>
  </si>
  <si>
    <t>https://linkedin.com/in/stacey-sutton-0013a85a</t>
  </si>
  <si>
    <t>https://linkedin.com/in/nik-theodore-35072b8</t>
  </si>
  <si>
    <t>https://linkedin.com/in/nebiyou-tilahun-1865985</t>
  </si>
  <si>
    <t>https://linkedin.com/in/vidyarthi-sanjeev-5940a418</t>
  </si>
  <si>
    <t>https://linkedin.com/in/rachel-weber-1b6404a</t>
  </si>
  <si>
    <t>https://linkedin.com/in/elizabethmedwards</t>
  </si>
  <si>
    <t>https://linkedin.com/in/andrew-greenlee-742aa051</t>
  </si>
  <si>
    <t>https://linkedin.com/in/stacy-harwood-13531365</t>
  </si>
  <si>
    <t>https://linkedin.com/in/bumsoo-lee-0a2a33b3</t>
  </si>
  <si>
    <t>https://linkedin.com/in/faranak-miraftab-73004366</t>
  </si>
  <si>
    <t>https://linkedin.com/in/bev-wilson-aicp-0a00545</t>
  </si>
  <si>
    <t>https://linkedin.com/in/jerryanthony</t>
  </si>
  <si>
    <t>https://linkedin.com/in/lucie-laurian-81223459</t>
  </si>
  <si>
    <t>https://linkedin.com/in/haifeng-qian-9398016</t>
  </si>
  <si>
    <t>https://linkedin.com/in/bonnie-johnson-6072356</t>
  </si>
  <si>
    <t>https://linkedin.com/in/ward-lyles-925a0a29</t>
  </si>
  <si>
    <t>https://linkedin.com/in/john-gilderbloom-41a4a899</t>
  </si>
  <si>
    <t>https://linkedin.com/in/frank-goetzke-40652019</t>
  </si>
  <si>
    <t>https://linkedin.com/in/casey-dawkins-12a9985</t>
  </si>
  <si>
    <t>https://linkedin.com/in/chengri-ding-89b27421</t>
  </si>
  <si>
    <t>https://linkedin.com/in/hiroyuki-iseki-21ba085</t>
  </si>
  <si>
    <t>https://linkedin.com/in/gerrit-knaap-11355110</t>
  </si>
  <si>
    <t>https://linkedin.com/in/willow-lung-amam-ph-d-020b875</t>
  </si>
  <si>
    <t>https://linkedin.com/in/elizabethbrabec</t>
  </si>
  <si>
    <t>https://linkedin.com/in/elisabeth-hamin-19414580</t>
  </si>
  <si>
    <t>https://linkedin.com/in/henry-renski-53205b1a</t>
  </si>
  <si>
    <t>https://linkedin.com/in/reza-banai-a706b121</t>
  </si>
  <si>
    <t>https://linkedin.com/in/charlie-santo-900879aa</t>
  </si>
  <si>
    <t>https://linkedin.com/in/scott-d-campbell-33089b44</t>
  </si>
  <si>
    <t>https://linkedin.com/in/marquero</t>
  </si>
  <si>
    <t>https://linkedin.com/in/lan-deng-20552813</t>
  </si>
  <si>
    <t>https://linkedin.com/in/robertgoodspeed</t>
  </si>
  <si>
    <t>https://linkedin.com/in/richard-norton-b2020a26</t>
  </si>
  <si>
    <t>https://linkedin.com/in/ana-paula-pimentel-walker-175689a7</t>
  </si>
  <si>
    <t>https://linkedin.com/in/ryan-allen-731b4410</t>
  </si>
  <si>
    <t>https://linkedin.com/in/ragui-assaad-8a78416</t>
  </si>
  <si>
    <t>https://linkedin.com/in/yingling-fan-7b450a10</t>
  </si>
  <si>
    <t>https://linkedin.com/in/edward-goetz-965801109</t>
  </si>
  <si>
    <t>https://linkedin.com/in/michael-frisch-8587627</t>
  </si>
  <si>
    <t>https://linkedin.com/in/sungyop-kim-49a99269</t>
  </si>
  <si>
    <t>https://linkedin.com/in/jake-wagner-41a9026</t>
  </si>
  <si>
    <t>https://linkedin.com/in/yunwoo-nam-0107b48</t>
  </si>
  <si>
    <t>https://linkedin.com/in/zhenghong-tang-90219a70</t>
  </si>
  <si>
    <t>https://linkedin.com/in/renia-ehrenfeucht-1331357</t>
  </si>
  <si>
    <t>https://linkedin.com/in/moises-gonzales-68a36046</t>
  </si>
  <si>
    <t>https://linkedin.com/in/claudia-isaac-42aa877</t>
  </si>
  <si>
    <t>https://linkedin.com/in/ted-jojola-10314510</t>
  </si>
  <si>
    <t>https://linkedin.com/in/carolinescruggs</t>
  </si>
  <si>
    <t>https://linkedin.com/in/marla-nelson-aa097b1b</t>
  </si>
  <si>
    <t>https://linkedin.com/in/bethany-stich-b14a9477</t>
  </si>
  <si>
    <t>https://linkedin.com/in/michelle-thompson-b4122b1a</t>
  </si>
  <si>
    <t>https://linkedin.com/in/bryce-lowery-09b26814</t>
  </si>
  <si>
    <t>https://linkedin.com/in/guoqiangshen</t>
  </si>
  <si>
    <t>https://linkedin.com/in/rebecca-lewis-6205934</t>
  </si>
  <si>
    <t>https://linkedin.com/in/gerardo-sandoval-113b1a31</t>
  </si>
  <si>
    <t>https://linkedin.com/in/marc-schlossberg-1148715</t>
  </si>
  <si>
    <t>https://linkedin.com/in/eugenie-birch-08ba1710</t>
  </si>
  <si>
    <t>https://linkedin.com/in/tom-daniels-772b844</t>
  </si>
  <si>
    <t>https://linkedin.com/in/erick-guerra-8522406</t>
  </si>
  <si>
    <t>https://linkedin.com/in/megan-s-ryerson-031b721</t>
  </si>
  <si>
    <t>https://linkedin.com/in/sabina-deitrick-416a6710</t>
  </si>
  <si>
    <t>https://linkedin.com/in/georgedougherty</t>
  </si>
  <si>
    <t>https://linkedin.com/in/criseida-navarro-diaz-phd-01a7a946</t>
  </si>
  <si>
    <t>https://linkedin.com/in/robin-ersing-8b616047</t>
  </si>
  <si>
    <t>https://linkedin.com/in/yu-seung-kim-b93ba05</t>
  </si>
  <si>
    <t>https://linkedin.com/in/ardeshir-ard-anjomani-388b535</t>
  </si>
  <si>
    <t>https://linkedin.com/in/martinezcosio</t>
  </si>
  <si>
    <t>https://linkedin.com/in/junfeng-jiao-6386b122</t>
  </si>
  <si>
    <t>https://linkedin.com/in/elizabeth-mueller-37834a8</t>
  </si>
  <si>
    <t>https://linkedin.com/in/michael-oden-5301a23a</t>
  </si>
  <si>
    <t>https://linkedin.com/in/bjorn-sletto-bbb0028</t>
  </si>
  <si>
    <t>https://linkedin.com/in/jake-wegmann-b325aa3</t>
  </si>
  <si>
    <t>https://linkedin.com/in/mingzhang-yin-724ab8103</t>
  </si>
  <si>
    <t>https://linkedin.com/in/czajkowski-kevin-6313a412</t>
  </si>
  <si>
    <t>https://linkedin.com/in/dan-hammel-452054ba</t>
  </si>
  <si>
    <t>https://linkedin.com/in/nemeth-david-11385624</t>
  </si>
  <si>
    <t>https://linkedin.com/in/neil-reid-b9188a10</t>
  </si>
  <si>
    <t>https://linkedin.com/in/sujata-shetty-641a1310</t>
  </si>
  <si>
    <t>https://linkedin.com/in/kanishka-goonewardena-0aa127a</t>
  </si>
  <si>
    <t>https://linkedin.com/in/paul-hess-743a578</t>
  </si>
  <si>
    <t>https://linkedin.com/in/keith-bartholomew-a8a3b46</t>
  </si>
  <si>
    <t>https://linkedin.com/in/reid-ewing-3aa78a30</t>
  </si>
  <si>
    <t>https://linkedin.com/in/ellen-bassett-a722287a</t>
  </si>
  <si>
    <t>https://linkedin.com/in/tim-beatley-3b290010</t>
  </si>
  <si>
    <t>https://linkedin.com/in/andrew-mondschein-77ab2493</t>
  </si>
  <si>
    <t>https://linkedin.com/in/suzanne-moomaw-93146174</t>
  </si>
  <si>
    <t>https://linkedin.com/in/dan-abramson-7132866</t>
  </si>
  <si>
    <t>https://linkedin.com/in/marina-alberti-b8111921</t>
  </si>
  <si>
    <t>https://linkedin.com/in/christine-bae-17092ab</t>
  </si>
  <si>
    <t>https://linkedin.com/in/branden-born-8b5b543</t>
  </si>
  <si>
    <t>https://linkedin.com/in/manish-chalana-20125b39</t>
  </si>
  <si>
    <t>https://linkedin.com/in/sofia-dermisi-1962185</t>
  </si>
  <si>
    <t>https://linkedin.com/in/himanshu-grover-ba508730</t>
  </si>
  <si>
    <t>https://linkedin.com/in/mark-purcell-a5b11520</t>
  </si>
  <si>
    <t>https://linkedin.com/in/qing-shen-6534025</t>
  </si>
  <si>
    <t>https://linkedin.com/in/jan-whittington-a6b68210</t>
  </si>
  <si>
    <t>https://linkedin.com/in/mdrescher</t>
  </si>
  <si>
    <t>https://linkedin.com/in/luna-khirfan-6779752b</t>
  </si>
  <si>
    <t>https://linkedin.com/in/christinaparker1</t>
  </si>
  <si>
    <t>https://linkedin.com/in/mark-seasons-328b3112</t>
  </si>
  <si>
    <t>https://linkedin.com/in/clarence-woudsma-208b3ab</t>
  </si>
  <si>
    <t>https://linkedin.com/in/ken-genskow-2a8a8711</t>
  </si>
  <si>
    <t>https://linkedin.com/in/james-lagro-jr-31528a10</t>
  </si>
  <si>
    <t>https://linkedin.com/in/david-marcouiller-14569a45</t>
  </si>
  <si>
    <t>https://linkedin.com/in/alfonso-morales-53aa289</t>
  </si>
  <si>
    <t>https://linkedin.com/in/brian-ohm-b1602a57</t>
  </si>
  <si>
    <t>https://linkedin.com/in/kurt-paulsen-a0437923</t>
  </si>
  <si>
    <t>https://linkedin.com/in/dr-kirk-e-harris-06410912</t>
  </si>
  <si>
    <t>https://linkedin.com/in/lingqian-hu-9644b012</t>
  </si>
  <si>
    <t>https://linkedin.com/in/robertjschneider</t>
  </si>
  <si>
    <t>https://linkedin.com/in/marlon-boarnet-6875ba6</t>
  </si>
  <si>
    <t>https://linkedin.com/in/genevieve-giuliano-853436a</t>
  </si>
  <si>
    <t>https://linkedin.com/in/dowell-myers-35084014</t>
  </si>
  <si>
    <t>https://linkedin.com/in/christian-redfearn-2127a097</t>
  </si>
  <si>
    <t>https://linkedin.com/in/lisa-schweitzer-987b0614</t>
  </si>
  <si>
    <t>https://linkedin.com/in/david-sloane-23606a34</t>
  </si>
  <si>
    <t>https://linkedin.com/in/meghanzgough</t>
  </si>
  <si>
    <t>https://linkedin.com/in/drelsieharperanderson</t>
  </si>
  <si>
    <t>https://linkedin.com/in/kathryn-howell-851b6850</t>
  </si>
  <si>
    <t>https://linkedin.com/in/damian-pitt-53a9267</t>
  </si>
  <si>
    <t>https://linkedin.com/in/niraj-verma-2659aa95</t>
  </si>
  <si>
    <t>https://linkedin.com/in/david-bieri-a586262</t>
  </si>
  <si>
    <t>https://linkedin.com/in/ralph-buehler-94959061</t>
  </si>
  <si>
    <t>https://linkedin.com/in/ralphphall</t>
  </si>
  <si>
    <t>https://linkedin.com/in/shankey</t>
  </si>
  <si>
    <t>https://linkedin.com/in/shalini-misra-6b807a9a</t>
  </si>
  <si>
    <t>https://linkedin.com/in/tomwsanchez</t>
  </si>
  <si>
    <t>https://twitter.com/tomwsanchez</t>
  </si>
  <si>
    <t>https://linkedin.com/in/diane-zahm-9a834a18</t>
  </si>
  <si>
    <t>https://linkedin.com/in/yang-zhang-40232a35</t>
  </si>
  <si>
    <t>https://linkedin.com/in/carolyn-loh-5a812343</t>
  </si>
  <si>
    <t>https://linkedin.com/in/gary-coutu-44969452</t>
  </si>
  <si>
    <t>https://linkedin.com/in/dorothy-ives-dewey-a202012</t>
  </si>
  <si>
    <t>https://linkedin.com/in/joyfritschle</t>
  </si>
  <si>
    <t>https://linkedin.com/in/matin-katirai-phd-mph-gisp-994672106</t>
  </si>
  <si>
    <t>https://linkedin.com/in/robert-bristow-a7ab337a</t>
  </si>
  <si>
    <t>https://linkedin.com/in/brian-conz-16586231</t>
  </si>
  <si>
    <t>https://linkedin.com/in/dristi-neog-b8761978</t>
  </si>
  <si>
    <t>https://scholar.google.com/citations?user=gPnD5gYAAAAJ&amp;hl=en</t>
  </si>
  <si>
    <t>https://scholar.google.com/citations?user=hfAW1i8AAAAJ&amp;hl=en&amp;oe=ASCII</t>
  </si>
  <si>
    <t>https://scholar.google.com/citations?user=N6mdO10AAAAJ&amp;hl=en&amp;oe=ASCII</t>
  </si>
  <si>
    <t>https://scholar.google.com/citations?user=s8hqUgMAAAAJ&amp;hl=en&amp;oe=ASCII</t>
  </si>
  <si>
    <t>https://scholar.google.com/citations?user=fOszDKwAAAAJ&amp;hl=en&amp;oe=ASCII</t>
  </si>
  <si>
    <t>https://scholar.google.com/citations?user=kCpd5XEAAAAJ&amp;hl=en&amp;oe=ASCII</t>
  </si>
  <si>
    <t>https://scholar.google.com/citations?user=iwUHlEgAAAAJ&amp;hl=en&amp;oe=ASCII</t>
  </si>
  <si>
    <t>https://scholar.google.com/citations?user=wJatmOgAAAAJ&amp;hl=en&amp;oe=ASCII</t>
  </si>
  <si>
    <t>https://scholar.google.com/citations?user=WM_NNugAAAAJ&amp;hl=en&amp;oe=ASCII</t>
  </si>
  <si>
    <t>https://scholar.google.com/citations?user=1E6fpHgAAAAJ&amp;hl=en&amp;oe=ASCII</t>
  </si>
  <si>
    <t>Ahsan Habib</t>
  </si>
  <si>
    <t>Ajay Garde</t>
  </si>
  <si>
    <t>Alan Berger</t>
  </si>
  <si>
    <t>Alison Smith</t>
  </si>
  <si>
    <t>Amelie Davis</t>
  </si>
  <si>
    <t>Amy Glasmeier</t>
  </si>
  <si>
    <t>Annette Kim</t>
  </si>
  <si>
    <t>Asha Agrawal</t>
  </si>
  <si>
    <t>https://scholar.google.com/citations?user=u93hCkgAAAAJ&amp;hl=en&amp;oe=ASCII</t>
  </si>
  <si>
    <t>Beth Heidelberg</t>
  </si>
  <si>
    <t>Bethany Stich</t>
  </si>
  <si>
    <t>Beverly Sandalack</t>
  </si>
  <si>
    <t>Biswa Das</t>
  </si>
  <si>
    <t>Brent Ryan</t>
  </si>
  <si>
    <t>Brian Mikelbank</t>
  </si>
  <si>
    <t>Brian Ohm</t>
  </si>
  <si>
    <t>Calvin Masilela</t>
  </si>
  <si>
    <t>Carolina Reid</t>
  </si>
  <si>
    <t>Caroline Scruggs</t>
  </si>
  <si>
    <t>Carolyn Loh</t>
  </si>
  <si>
    <t>Casey Dawkins</t>
  </si>
  <si>
    <t>Catherine Lawson</t>
  </si>
  <si>
    <t>Catherine Ross</t>
  </si>
  <si>
    <t>Christian Redfearn</t>
  </si>
  <si>
    <t>Clara Irazábal-Zurita</t>
  </si>
  <si>
    <t>Claudia Isaac</t>
  </si>
  <si>
    <t>Clinton Andrews</t>
  </si>
  <si>
    <t>Connie Ozawa</t>
  </si>
  <si>
    <t>Daniel Abramson</t>
  </si>
  <si>
    <t>Daniel Chatman</t>
  </si>
  <si>
    <t>Daniel Hammel</t>
  </si>
  <si>
    <t>Daniel Hess</t>
  </si>
  <si>
    <t>David Edelman</t>
  </si>
  <si>
    <t>David Feldman</t>
  </si>
  <si>
    <t>David Gladstone</t>
  </si>
  <si>
    <t>David Howell</t>
  </si>
  <si>
    <t>David Lewis</t>
  </si>
  <si>
    <t>David Marcouiller</t>
  </si>
  <si>
    <t>David Nemeth</t>
  </si>
  <si>
    <t>David Sloane</t>
  </si>
  <si>
    <t>Dawn Parker</t>
  </si>
  <si>
    <t>Diane Davis</t>
  </si>
  <si>
    <t>Diane Zahm</t>
  </si>
  <si>
    <t>Dorothy Dewey</t>
  </si>
  <si>
    <t>Edward Goetz</t>
  </si>
  <si>
    <t>Elisabeth Hamin</t>
  </si>
  <si>
    <t>Elizabeth Mueller</t>
  </si>
  <si>
    <t>Ellen Bassett</t>
  </si>
  <si>
    <t>Emmanuel Boamah</t>
  </si>
  <si>
    <t>Eric Heikkila</t>
  </si>
  <si>
    <t>Eric Morris</t>
  </si>
  <si>
    <t>Eric Rapaport</t>
  </si>
  <si>
    <t>Eugenie Birch</t>
  </si>
  <si>
    <t>Francis Owusu</t>
  </si>
  <si>
    <t>Gabriella Carolini</t>
  </si>
  <si>
    <t>Galen Newman</t>
  </si>
  <si>
    <t>Gary Coutu</t>
  </si>
  <si>
    <t>Gary Painter</t>
  </si>
  <si>
    <t>Gary Taylor</t>
  </si>
  <si>
    <t>George Dougherty</t>
  </si>
  <si>
    <t>George Rogers</t>
  </si>
  <si>
    <t>Gerrit Knaap</t>
  </si>
  <si>
    <t>Glenn Johnson</t>
  </si>
  <si>
    <t>Greg Lindsey</t>
  </si>
  <si>
    <t>Harley Etienne</t>
  </si>
  <si>
    <t>Henrik Minassians</t>
  </si>
  <si>
    <t>Henry Renski</t>
  </si>
  <si>
    <t>Henry Taylor</t>
  </si>
  <si>
    <t>Ivis Zambrana</t>
  </si>
  <si>
    <t>Ivy Hu</t>
  </si>
  <si>
    <t>James Hughes</t>
  </si>
  <si>
    <t>James Lagro</t>
  </si>
  <si>
    <t>Jan Fritz</t>
  </si>
  <si>
    <t>Jean Hartman</t>
  </si>
  <si>
    <t>Jennifer Foster</t>
  </si>
  <si>
    <t>https://scholar.google.com/citations?user=0jPZTmUAAAAJ&amp;hl=en&amp;oe=ASCII</t>
  </si>
  <si>
    <t>Jenny Liu</t>
  </si>
  <si>
    <t>Jerold Kayden</t>
  </si>
  <si>
    <t>Jerry Mitchell</t>
  </si>
  <si>
    <t>https://scholar.google.com/citations?user=ZN0J5yQAAAAJ&amp;hl=en&amp;oe=ASCII</t>
  </si>
  <si>
    <t>Jesus Lara</t>
  </si>
  <si>
    <t>Jill Blakley</t>
  </si>
  <si>
    <t>Joan Welch</t>
  </si>
  <si>
    <t>Joan Wesley</t>
  </si>
  <si>
    <t>Johanna Looye</t>
  </si>
  <si>
    <t>John Accordino</t>
  </si>
  <si>
    <t>John Benhart</t>
  </si>
  <si>
    <t>John Betancur</t>
  </si>
  <si>
    <t>John Harris</t>
  </si>
  <si>
    <t>John Renne</t>
  </si>
  <si>
    <t>Joy Fritschle</t>
  </si>
  <si>
    <t>Judith Long</t>
  </si>
  <si>
    <t>Julia Rubin</t>
  </si>
  <si>
    <t>Kareem Usher</t>
  </si>
  <si>
    <t>https://scholar.google.com/citations?user=scy4f7oAAAAJ&amp;hl=en&amp;oe=ASCII</t>
  </si>
  <si>
    <t>Katharine Rankin</t>
  </si>
  <si>
    <t>Kathryn Howell</t>
  </si>
  <si>
    <t>Kelly Kinahan</t>
  </si>
  <si>
    <t>Kenneth Genskow</t>
  </si>
  <si>
    <t>Kevin Czajkowski</t>
  </si>
  <si>
    <t>https://scholar.google.com/citations?user=yYvDwKwAAAAJ&amp;hl=en&amp;oe=ASCII</t>
  </si>
  <si>
    <t>Kirk Harris</t>
  </si>
  <si>
    <t>Krista Evans</t>
  </si>
  <si>
    <t>Kristof Assche</t>
  </si>
  <si>
    <t>Kurt Paulsen</t>
  </si>
  <si>
    <t>Kyle Whitfield</t>
  </si>
  <si>
    <t>Laura Taylor</t>
  </si>
  <si>
    <t>Lawrence Vale</t>
  </si>
  <si>
    <t>Lisa Bates</t>
  </si>
  <si>
    <t>Lisa Servon</t>
  </si>
  <si>
    <t>Manuel Rodriguez</t>
  </si>
  <si>
    <t>Marcela Rivas</t>
  </si>
  <si>
    <t>Maria Conroy</t>
  </si>
  <si>
    <t>Maritza Orta</t>
  </si>
  <si>
    <t>Mark Stevens</t>
  </si>
  <si>
    <t>Mark Wilson</t>
  </si>
  <si>
    <t>Mark Winfield</t>
  </si>
  <si>
    <t>Marla Nelson</t>
  </si>
  <si>
    <t>https://scholar.google.com/citations?user=MMmkrosAAAAJ&amp;hl=en&amp;oe=ASCII</t>
  </si>
  <si>
    <t>Mary Davis</t>
  </si>
  <si>
    <t>Mary Edwards</t>
  </si>
  <si>
    <t>Mary Schlemper</t>
  </si>
  <si>
    <t>Matthias Sweet</t>
  </si>
  <si>
    <t>Max Raynaud</t>
  </si>
  <si>
    <t>Max Stephenson</t>
  </si>
  <si>
    <t>Megan Heckert</t>
  </si>
  <si>
    <t>Michael Burayidi</t>
  </si>
  <si>
    <t>Michael Elliott</t>
  </si>
  <si>
    <t>Michelle Thompson</t>
  </si>
  <si>
    <t>Mikiko Terashima</t>
  </si>
  <si>
    <t>Monica Haddad</t>
  </si>
  <si>
    <t>Nichola Lowe</t>
  </si>
  <si>
    <t>Nicholas Marantz</t>
  </si>
  <si>
    <t>Norma Peña-Rivera</t>
  </si>
  <si>
    <t>Patricia Machemer</t>
  </si>
  <si>
    <t>Patricia Manuel</t>
  </si>
  <si>
    <t>Patrick Lawrence</t>
  </si>
  <si>
    <t>Peter Flachsbart</t>
  </si>
  <si>
    <t>Peter Mulvihill</t>
  </si>
  <si>
    <t>Peter Rowe</t>
  </si>
  <si>
    <t>Rachel Kleit</t>
  </si>
  <si>
    <t>Rafael Odlum</t>
  </si>
  <si>
    <t>Ragui Assaad</t>
  </si>
  <si>
    <t>Rainer Hofe</t>
  </si>
  <si>
    <t>Ralph Hall</t>
  </si>
  <si>
    <t>Randall Guensler</t>
  </si>
  <si>
    <t>Rebecca Lewis</t>
  </si>
  <si>
    <t>Richard Hoch</t>
  </si>
  <si>
    <t>Richard Margerum</t>
  </si>
  <si>
    <t>Richard Matthew</t>
  </si>
  <si>
    <t>Richard Norton</t>
  </si>
  <si>
    <t>Richard Peiser</t>
  </si>
  <si>
    <t>Robert Bristow</t>
  </si>
  <si>
    <t>Robert Kent</t>
  </si>
  <si>
    <t>Robert Paterson</t>
  </si>
  <si>
    <t>https://scholar.google.com/citations?user=IDOfbMYAAAAJ&amp;hl=en&amp;oe=ASCII</t>
  </si>
  <si>
    <t>Robert Shibley</t>
  </si>
  <si>
    <t>Robert Silverman</t>
  </si>
  <si>
    <t>Robert Simons</t>
  </si>
  <si>
    <t>Roberto Quercia</t>
  </si>
  <si>
    <t>Roger Keil</t>
  </si>
  <si>
    <t>Rosanna Rivero</t>
  </si>
  <si>
    <t>Russell Fricano</t>
  </si>
  <si>
    <t>Ruth Steiner</t>
  </si>
  <si>
    <t>Ryan Allen</t>
  </si>
  <si>
    <t>Ryan Walker</t>
  </si>
  <si>
    <t>Sabina Deitrick</t>
  </si>
  <si>
    <t>Sandeep Agrawal</t>
  </si>
  <si>
    <t>Scott Bollens</t>
  </si>
  <si>
    <t>Scott Campbell</t>
  </si>
  <si>
    <t>Scott Truex</t>
  </si>
  <si>
    <t>https://scholar.google.com/citations?user=oHSO70gAAAAJ&amp;hl=en&amp;oe=ASCII</t>
  </si>
  <si>
    <t>Stephanie Chang</t>
  </si>
  <si>
    <t>Stephen Ramos</t>
  </si>
  <si>
    <t>Steve Hankey</t>
  </si>
  <si>
    <t>Steven Koven</t>
  </si>
  <si>
    <t>Susan Bradbury</t>
  </si>
  <si>
    <t>Susanna Hecht</t>
  </si>
  <si>
    <t>Suzanne Charles</t>
  </si>
  <si>
    <t>Teresa Cordova</t>
  </si>
  <si>
    <t>Thomas Campanella</t>
  </si>
  <si>
    <t>Thomas Daniels</t>
  </si>
  <si>
    <t>Thomas Hutton</t>
  </si>
  <si>
    <t>Thomas Sanchez</t>
  </si>
  <si>
    <t>Timothy Chapin</t>
  </si>
  <si>
    <t>Ute Lehrer</t>
  </si>
  <si>
    <t>Vicente Rio</t>
  </si>
  <si>
    <t>Victoria Beard</t>
  </si>
  <si>
    <t>Walter Peacock</t>
  </si>
  <si>
    <t>Wayne Caldwell</t>
  </si>
  <si>
    <t>Wendy Kellogg</t>
  </si>
  <si>
    <t>William Butler</t>
  </si>
  <si>
    <t>William Drummond</t>
  </si>
  <si>
    <t>Yanqing Xu</t>
  </si>
  <si>
    <t>https://scholar.google.com/citations?user=M13ND-0AAAAJ&amp;hl=en&amp;oe=ASCII</t>
  </si>
  <si>
    <t>Zenia Kotval</t>
  </si>
  <si>
    <t>Zhixi Zhuang</t>
  </si>
  <si>
    <t>John Carruthers</t>
  </si>
  <si>
    <t>Carruthers</t>
  </si>
  <si>
    <t>Sustainable Urban Development, Economic Geography, Urban and Regional Economics, Environmental Quality of Life, Geospatial and Econometric Analysis</t>
  </si>
  <si>
    <t>Sarah Cooper</t>
  </si>
  <si>
    <t>Cooper</t>
  </si>
  <si>
    <t>https://scholar.google.com/citations?user=Avbh3P4AAAAJ</t>
  </si>
  <si>
    <t>Rayman Mohamed</t>
  </si>
  <si>
    <t>Rayman</t>
  </si>
  <si>
    <t>Mohamed</t>
  </si>
  <si>
    <t>Kerry Li Fang</t>
  </si>
  <si>
    <t xml:space="preserve">Minjee Kim </t>
  </si>
  <si>
    <t>Minjee</t>
  </si>
  <si>
    <t>https://scholar.google.com/citations?hl=en&amp;user=9DsdAFMAAAAJ</t>
  </si>
  <si>
    <t>Theo Lim</t>
  </si>
  <si>
    <t>https://scholar.google.com/citations?user=B6BrH_gAAAAJ</t>
  </si>
  <si>
    <t>Elora Raymond</t>
  </si>
  <si>
    <t>Daniel Kuhlmann</t>
  </si>
  <si>
    <t>Theo</t>
  </si>
  <si>
    <t>Lim</t>
  </si>
  <si>
    <t>Elora</t>
  </si>
  <si>
    <t>Kuhlmann</t>
  </si>
  <si>
    <t>https://scholar.google.com/citations?user=Rqx3ZF0AAAAJ</t>
  </si>
  <si>
    <t>https://scholar.google.com/citations?user=15wl6EoAAAAJ</t>
  </si>
  <si>
    <t>Appalachian State University</t>
  </si>
  <si>
    <t>Richard Crepeau</t>
  </si>
  <si>
    <t>Elizabeth Shay</t>
  </si>
  <si>
    <t>Christopher Zegras</t>
  </si>
  <si>
    <t>Devin Bunten</t>
  </si>
  <si>
    <t>Erica James</t>
  </si>
  <si>
    <t>Ceasar McDowell</t>
  </si>
  <si>
    <t>Carlo Ratti</t>
  </si>
  <si>
    <t>Delia Wendel</t>
  </si>
  <si>
    <t>Siqi Zheng</t>
  </si>
  <si>
    <t>Lindsay Braun</t>
  </si>
  <si>
    <t>Rolf Pendall</t>
  </si>
  <si>
    <t>Kenneth Reardon</t>
  </si>
  <si>
    <t>University of Massachusetts-Boston</t>
  </si>
  <si>
    <t>Christopher DeSousa</t>
  </si>
  <si>
    <t>Magdalena Ugarte</t>
  </si>
  <si>
    <t>Lily Baum Pollans</t>
  </si>
  <si>
    <t>John Chin</t>
  </si>
  <si>
    <t>Owen Gutfreund</t>
  </si>
  <si>
    <t>Edwin Meléndez</t>
  </si>
  <si>
    <t>Laxmi Ramasubramanian</t>
  </si>
  <si>
    <t>Sigmund Shipp</t>
  </si>
  <si>
    <t>Laura Wolf-Powers</t>
  </si>
  <si>
    <t>Hunter College</t>
  </si>
  <si>
    <t>Salisbury University</t>
  </si>
  <si>
    <t>Amal Ali</t>
  </si>
  <si>
    <t>Sara Meerow</t>
  </si>
  <si>
    <t>Robert Feick</t>
  </si>
  <si>
    <t>Andrew Guthrie</t>
  </si>
  <si>
    <t>Michael Johnson</t>
  </si>
  <si>
    <t>Alan Wiig</t>
  </si>
  <si>
    <t>Ellen Douglas</t>
  </si>
  <si>
    <t>Aujean Lee</t>
  </si>
  <si>
    <t>Shan Jiang</t>
  </si>
  <si>
    <t>Kristin Skrabut</t>
  </si>
  <si>
    <t>Hooshang</t>
  </si>
  <si>
    <t>Amirahmadi</t>
  </si>
  <si>
    <t>Radha</t>
  </si>
  <si>
    <t>Jagannathan</t>
  </si>
  <si>
    <t>Noland</t>
  </si>
  <si>
    <t>Hal</t>
  </si>
  <si>
    <t>Salzman</t>
  </si>
  <si>
    <t>Amada Armenta</t>
  </si>
  <si>
    <t>Allison Lassiter</t>
  </si>
  <si>
    <t>Zhongjie Lin</t>
  </si>
  <si>
    <t>Uwe Brandes</t>
  </si>
  <si>
    <t>Georgetown University</t>
  </si>
  <si>
    <t>Hiba Bou Akar</t>
  </si>
  <si>
    <t>Fabian Neuhaus</t>
  </si>
  <si>
    <t>Karen Frick</t>
  </si>
  <si>
    <t>Marta Gonzalez</t>
  </si>
  <si>
    <t>Elizabeth Strom</t>
  </si>
  <si>
    <t>Maria Arquero de Alarcon</t>
  </si>
  <si>
    <t>Anna Paula Pimentel Walker</t>
  </si>
  <si>
    <t xml:space="preserve">Ana Paula </t>
  </si>
  <si>
    <t>Jennifer Roe</t>
  </si>
  <si>
    <t>Heriot Watt University</t>
  </si>
  <si>
    <t>Yan Wang</t>
  </si>
  <si>
    <t>http://tomwsanchez.com/</t>
  </si>
  <si>
    <t>https://scholar.google.com/citations?user=UF2gBtMAAAAJ&amp;hl=en</t>
  </si>
  <si>
    <t>https://scholar.google.com/citations?user=xdGRNpwAAAAJ&amp;hl=en</t>
  </si>
  <si>
    <t xml:space="preserve">Tsinghua University </t>
  </si>
  <si>
    <t>https://scholar.google.com/citations?user=tuJIbNAAAAAJ&amp;hl</t>
  </si>
  <si>
    <t>https://scholar.google.com/citations?user=n02_iqAAAAAJ</t>
  </si>
  <si>
    <t>community participation, urban health, immigrant communities and non-profits</t>
  </si>
  <si>
    <t>urban history, transportation policy, suburbanization, sustainable development, public finance, and comparative urbanization</t>
  </si>
  <si>
    <t>Latino studies, economic development, labor markets, poverty</t>
  </si>
  <si>
    <t>urban design, geographic information systems and planning technologies, participatory planning and community development, South Asia</t>
  </si>
  <si>
    <t>economic development, community development, cultural competency and diversity, poverty</t>
  </si>
  <si>
    <t>Howard University</t>
  </si>
  <si>
    <t>Neighborhood revitalization, urban and regional economic urban development policy and planning</t>
  </si>
  <si>
    <t>Planning, Smart Growth, Land Use</t>
  </si>
  <si>
    <t>https://scholar.google.com/citations?user=YzZGA_UAAAAJ&amp;hl=en</t>
  </si>
  <si>
    <t>Brown University</t>
  </si>
  <si>
    <t>https://scholar.google.com/citations?user=F_dlC5AAAAAJ&amp;hl=en</t>
  </si>
  <si>
    <t>https://scholar.google.com/citations?user=hvXw6qgAAAAJ&amp;hl=en</t>
  </si>
  <si>
    <t>https://scholar.google.com/citations?user=YAGjro8AAAAJ&amp;hl=en</t>
  </si>
  <si>
    <t>Stuttgart University</t>
  </si>
  <si>
    <t>https://scholar.google.com/citations?user=1egZe0gAAAAJ&amp;hl=en&amp;oe=ASCII</t>
  </si>
  <si>
    <t>https://scholar.google.com/citations?user=8oej3SEAAAAJ&amp;hl=en&amp;oe=ASCII</t>
  </si>
  <si>
    <t>https://scholar.google.com/citations?user=c0T-MBoAAAAJ&amp;hl=en&amp;oe=ASCII</t>
  </si>
  <si>
    <t>https://scholar.google.com/citations?user=zISdnLwAAAAJ&amp;hl=en&amp;oe=ASCII</t>
  </si>
  <si>
    <t>https://scholar.google.com/citations?user=8k2NhngAAAAJ&amp;hl=en&amp;oe=ASCII</t>
  </si>
  <si>
    <t>https://scholar.google.com/citations?user=8hH5IngAAAAJ&amp;hl=en&amp;oe=ASCII</t>
  </si>
  <si>
    <t>https://scholar.google.com/citations?user=4MFlCpQAAAAJ&amp;hl=en&amp;oe=ASCII</t>
  </si>
  <si>
    <t>urban informatics, transit/food deserts, shared mobility, and public health</t>
  </si>
  <si>
    <t>Wiig</t>
  </si>
  <si>
    <t>Allison</t>
  </si>
  <si>
    <t>Lassiter</t>
  </si>
  <si>
    <t>Amada</t>
  </si>
  <si>
    <t>Armenta</t>
  </si>
  <si>
    <t>Guthrie</t>
  </si>
  <si>
    <t>Aujean</t>
  </si>
  <si>
    <t>Delia</t>
  </si>
  <si>
    <t>Wendel</t>
  </si>
  <si>
    <t>Devin</t>
  </si>
  <si>
    <t>Bunten</t>
  </si>
  <si>
    <t>Shay</t>
  </si>
  <si>
    <t>Fabian</t>
  </si>
  <si>
    <t>Neuhaus</t>
  </si>
  <si>
    <t>Hiba</t>
  </si>
  <si>
    <t>Turner</t>
  </si>
  <si>
    <t>Skrabut</t>
  </si>
  <si>
    <t>Lily</t>
  </si>
  <si>
    <t>Pollans</t>
  </si>
  <si>
    <t>Lindsay</t>
  </si>
  <si>
    <t>Liz</t>
  </si>
  <si>
    <t>Magdalena</t>
  </si>
  <si>
    <t>Ugarte</t>
  </si>
  <si>
    <t>Meerow</t>
  </si>
  <si>
    <t>Shan</t>
  </si>
  <si>
    <t>Amal</t>
  </si>
  <si>
    <t>Ali</t>
  </si>
  <si>
    <t>Strom</t>
  </si>
  <si>
    <t>Erica</t>
  </si>
  <si>
    <t>Frick</t>
  </si>
  <si>
    <t>Wolf-Powers</t>
  </si>
  <si>
    <t>Laxmi</t>
  </si>
  <si>
    <t>Ramasubramanian</t>
  </si>
  <si>
    <t>Marta</t>
  </si>
  <si>
    <t>Gonzalez</t>
  </si>
  <si>
    <t>Gutfreund</t>
  </si>
  <si>
    <t>Crepeau</t>
  </si>
  <si>
    <t>Feick</t>
  </si>
  <si>
    <t>Sigmund</t>
  </si>
  <si>
    <t>Shipp</t>
  </si>
  <si>
    <t>Siqi</t>
  </si>
  <si>
    <t>Zheng</t>
  </si>
  <si>
    <t>Uwe</t>
  </si>
  <si>
    <t>Brandes</t>
  </si>
  <si>
    <t>Zhongjie</t>
  </si>
  <si>
    <t>Lin</t>
  </si>
  <si>
    <t>Carlo</t>
  </si>
  <si>
    <t>Ratti</t>
  </si>
  <si>
    <t>Ceasar</t>
  </si>
  <si>
    <t>McDowell</t>
  </si>
  <si>
    <t>Edwin</t>
  </si>
  <si>
    <t>Meléndez</t>
  </si>
  <si>
    <t>Roe</t>
  </si>
  <si>
    <t>Reardon</t>
  </si>
  <si>
    <t>Rolf</t>
  </si>
  <si>
    <t>Pendall</t>
  </si>
  <si>
    <t>https://scholar.google.com/citations?user=nDF5G30AAAAJ&amp;hl=en&amp;oi=sra</t>
  </si>
  <si>
    <t>Yu Xiao</t>
  </si>
  <si>
    <t>Dave Guyadeen</t>
  </si>
  <si>
    <t>https://www.researchgate.net/profile/Pamela_Robinson7</t>
  </si>
  <si>
    <t>Frank Dukes</t>
  </si>
  <si>
    <t>https://scholar.google.com/citations?user=SraUZBIAAAAJ&amp;hl=en&amp;oi=sra</t>
  </si>
  <si>
    <t>Steven French</t>
  </si>
  <si>
    <t>Nancey Green Leigh</t>
  </si>
  <si>
    <t>Pimentel Walker</t>
  </si>
  <si>
    <t>Virginia Parks</t>
  </si>
  <si>
    <t>Karna Wong</t>
  </si>
  <si>
    <t>Hun Kim</t>
  </si>
  <si>
    <t>Stewart Fotheringham</t>
  </si>
  <si>
    <t>Deborah Salon</t>
  </si>
  <si>
    <t>Daoqin Tong</t>
  </si>
  <si>
    <t>https://scholar.google.co.uk/citations?user=AIcXcUIAAAAJ&amp;hl=en</t>
  </si>
  <si>
    <t>Sherry Ryan</t>
  </si>
  <si>
    <t>San Diego State University</t>
  </si>
  <si>
    <t>Bruce Appleyard</t>
  </si>
  <si>
    <t>Stephen Collier</t>
  </si>
  <si>
    <t>Stewart</t>
  </si>
  <si>
    <t>Daoqin</t>
  </si>
  <si>
    <t>Nancey</t>
  </si>
  <si>
    <t>Fotheringham</t>
  </si>
  <si>
    <t>Tong</t>
  </si>
  <si>
    <t>Salon</t>
  </si>
  <si>
    <t>French</t>
  </si>
  <si>
    <t>https://scholar.google.co.uk/citations?user=cvqNuosAAAAJ&amp;hl=en</t>
  </si>
  <si>
    <t>https://scholar.google.co.uk/citations?user=1pucoxgAAAAJ&amp;hl=en</t>
  </si>
  <si>
    <t>https://scholar.google.co.uk/citations?user=bRfE9-MAAAAJ&amp;hl=en</t>
  </si>
  <si>
    <t>Green Leigh</t>
  </si>
  <si>
    <t>Yu</t>
  </si>
  <si>
    <t>Xiao</t>
  </si>
  <si>
    <t>Appleyard</t>
  </si>
  <si>
    <t>Economic Development, Community Resiliency, Disaster Impact, Economic Resiliency</t>
  </si>
  <si>
    <t>https://scholar.google.com/citations?user=ghYGG94AAAAJ&amp;hl</t>
  </si>
  <si>
    <t>Joo Kim</t>
  </si>
  <si>
    <t>Anna Joo Kim</t>
  </si>
  <si>
    <t>Hun</t>
  </si>
  <si>
    <t>Virginia</t>
  </si>
  <si>
    <t>Karna</t>
  </si>
  <si>
    <t>Dave</t>
  </si>
  <si>
    <t>Collier</t>
  </si>
  <si>
    <t>Parks</t>
  </si>
  <si>
    <t>Wong</t>
  </si>
  <si>
    <t>Guyadeen</t>
  </si>
  <si>
    <t>Dukes</t>
  </si>
  <si>
    <t>https://scholar.google.com/citations?user=PTbCmfEAAAAJ&amp;hl</t>
  </si>
  <si>
    <t>Urban Inequality, Urban Labor Markets, Labor, Community Organizing and Development, Racial Inequality, Immigration</t>
  </si>
  <si>
    <t>https://scholar.google.com/citations?user=dlhafdkAAAAJ&amp;hl</t>
  </si>
  <si>
    <t>https://scholar.google.com/citations?user=NTTlUnoAAAAJ&amp;hl=en</t>
  </si>
  <si>
    <t>https://scholar.google.com/citations?user=96LNqvkAAAAJ&amp;hl=en&amp;oe=ASCII</t>
  </si>
  <si>
    <t>https://scholar.google.com/citations?user=xlsN9z0AAAAJ&amp;hl=en&amp;oe=ASCII</t>
  </si>
  <si>
    <t>https://scholar.google.com/citations?user=rxa2w2oAAAAJ&amp;hl=en&amp;oe=ASCII</t>
  </si>
  <si>
    <t>https://scholar.google.com/citations?user=YwkatPgAAAAJ&amp;hl=en&amp;oe=ASCII</t>
  </si>
  <si>
    <t>Ingrid Gould Ellen</t>
  </si>
  <si>
    <t>https://scholar.google.com/citations?user=9hTL_nkAAAAJ&amp;hl</t>
  </si>
  <si>
    <t>https://scholar.google.com/citations?user=gV7SKuUAAAAJ&amp;hl=en</t>
  </si>
  <si>
    <t>https://scholar.google.com/citations?user=PgiRRE4AAAAJ&amp;hl=en&amp;oe=ASCII</t>
  </si>
  <si>
    <t>https://scholar.google.com/citations?user=5nx_sdAAAAAJ&amp;hl</t>
  </si>
  <si>
    <t>https://scholar.google.com/citations?user=XIOc-p8AAAAJ&amp;hl</t>
  </si>
  <si>
    <t>https://scholar.google.com/citations?user=MIP_NUwAAAAJ&amp;hl=en&amp;oe=ASCII</t>
  </si>
  <si>
    <t>https://scholar.google.com/citations?user=mO3NNggAAAAJ&amp;hl=en&amp;oe=ASCII</t>
  </si>
  <si>
    <t>https://scholar.google.com/citations?user=GenOUgcAAAAJ&amp;hl=en&amp;oe=ASCII</t>
  </si>
  <si>
    <t>https://scholar.google.com/citations?user=5_u66UkAAAAJ&amp;hl</t>
  </si>
  <si>
    <t>https://scholar.google.com/citations?user=5k0u8OUAAAAJ&amp;hl=en&amp;oe=ASCII</t>
  </si>
  <si>
    <t>Marccus Hendricks</t>
  </si>
  <si>
    <t>https://scholar.google.com/citations?user=qWImUjUAAAAJ&amp;hl</t>
  </si>
  <si>
    <t>https://scholar.google.com/citations?user=3Ptw1dwAAAAJ&amp;hl</t>
  </si>
  <si>
    <t>https://scholar.google.com/citations?user=Jy1iaUQAAAAJ&amp;hl=en&amp;oe=ASCII</t>
  </si>
  <si>
    <t>https://scholar.google.com/citations?user=7kKu4lMAAAAJ&amp;hl=en&amp;oe=ASCII</t>
  </si>
  <si>
    <t>https://scholar.google.com/citations?user=Lp0BZI0AAAAJ&amp;hl</t>
  </si>
  <si>
    <t>https://scholar.google.com/citations?user=bsLcmGkAAAAJ&amp;hl</t>
  </si>
  <si>
    <t>https://scholar.google.com/citations?user=d7RQNe4AAAAJ&amp;hl=en&amp;oe=ASCII</t>
  </si>
  <si>
    <t>https://scholar.google.com/citations?user=P9xC7acAAAAJ&amp;hl=en&amp;oe=ASCII</t>
  </si>
  <si>
    <t>https://scholar.google.com/citations?user=B7VbV0AAAAAJ&amp;hl=en&amp;oe=ASCII</t>
  </si>
  <si>
    <t>https://scholar.google.com/citations?user=65RhKbUAAAAJ&amp;hl</t>
  </si>
  <si>
    <t>https://scholar.google.com/citations?user=LEkOcDoAAAAJ&amp;hl</t>
  </si>
  <si>
    <t>https://scholar.google.com/citations?user=-v4CggQAAAAJ&amp;hl=en&amp;oe=ASCII</t>
  </si>
  <si>
    <t>https://scholar.google.com/citations?user=qOlVh-UAAAAJ&amp;hl=en&amp;oe=ASCII</t>
  </si>
  <si>
    <t>https://scholar.google.com/citations?user=IFB4ZDoAAAAJ&amp;hl=en&amp;oe=ASCII</t>
  </si>
  <si>
    <t>Suzanne Morse Moomaw</t>
  </si>
  <si>
    <t>V. Kelly Turner</t>
  </si>
  <si>
    <t>Marccus</t>
  </si>
  <si>
    <t>Rigolon</t>
  </si>
  <si>
    <t>Alessandro</t>
  </si>
  <si>
    <t>University of Colorado Denver</t>
  </si>
  <si>
    <t>https://scholar.google.com/citations?user=QQOnlW8AAAAJ&amp;hl</t>
  </si>
  <si>
    <t>https://scholar.google.com/citations?user=UH054roAAAAJ&amp;hl</t>
  </si>
  <si>
    <t>Buckman</t>
  </si>
  <si>
    <t>del Rio</t>
  </si>
  <si>
    <t>Mary Beth</t>
  </si>
  <si>
    <t>LaBarbara</t>
  </si>
  <si>
    <t>Van Assche</t>
  </si>
  <si>
    <t>De La Roca</t>
  </si>
  <si>
    <t>Sass Rubin</t>
  </si>
  <si>
    <t>Jean Marie</t>
  </si>
  <si>
    <t>van Vliet</t>
  </si>
  <si>
    <t>Robert Noland</t>
  </si>
  <si>
    <t>Hooshang Amirahmadi</t>
  </si>
  <si>
    <t>Radha Jagannathan</t>
  </si>
  <si>
    <t>Hal Salzman</t>
  </si>
  <si>
    <t>Daniel Campo</t>
  </si>
  <si>
    <t>Campo</t>
  </si>
  <si>
    <t>https://scholar.google.com/citations?user=uWPCdKQAAAAJ&amp;hl=en</t>
  </si>
  <si>
    <t>Piyushimita (Vonu) Thakuriah</t>
  </si>
  <si>
    <t>Thakuriah</t>
  </si>
  <si>
    <t>Piyushimita</t>
  </si>
  <si>
    <t>Michael Mendez</t>
  </si>
  <si>
    <t>Alejandra Reyes</t>
  </si>
  <si>
    <t>Fayola Jacobs</t>
  </si>
  <si>
    <t>Binita Mahato</t>
  </si>
  <si>
    <t>Joel Mendez</t>
  </si>
  <si>
    <t>Edna Ledesma</t>
  </si>
  <si>
    <t>Samuel Dennis</t>
  </si>
  <si>
    <t>Peng Chen</t>
  </si>
  <si>
    <t>Nicholas Bloom</t>
  </si>
  <si>
    <t>Jordan Yin</t>
  </si>
  <si>
    <t>Jorge de la Roca</t>
  </si>
  <si>
    <t>Geoff Boeing</t>
  </si>
  <si>
    <t>Richard Green</t>
  </si>
  <si>
    <t>Sara Epp</t>
  </si>
  <si>
    <t>Silvia Sarapura</t>
  </si>
  <si>
    <t>Gerald Sussman</t>
  </si>
  <si>
    <t>Camille Barchers</t>
  </si>
  <si>
    <t>Carole Voulgaris</t>
  </si>
  <si>
    <t>Dylan Connor</t>
  </si>
  <si>
    <t>https://scholar.google.ca/citations?hl=en&amp;user=xolGcEIAAAAJ</t>
  </si>
  <si>
    <t>Greg Griffin</t>
  </si>
  <si>
    <t>Thomas Hilde</t>
  </si>
  <si>
    <t>Eric Seymour</t>
  </si>
  <si>
    <t>Eduardo Siqueira</t>
  </si>
  <si>
    <t>Lorena Estrada-Martinez</t>
  </si>
  <si>
    <t>Elizabeth Sweet</t>
  </si>
  <si>
    <t>Land Use and Land Cover Change Modeling, GIS, Community Economic Development, Regional Planning and Development, Small Town and Rural Development Planning, Planning in the Developing World</t>
  </si>
  <si>
    <t>Arquero de Alarcon</t>
  </si>
  <si>
    <t>Emre Tepe</t>
  </si>
  <si>
    <t>https://scholar.google.com/citations?user=_wGTm9wAAAAJ&amp;hl=en</t>
  </si>
  <si>
    <t>University of Massachusetts Lowell</t>
  </si>
  <si>
    <t>https://scholar.google.com/citations?user=2dsmPtcAAAAJ&amp;hl=en</t>
  </si>
  <si>
    <t>https://scholar.google.com/citations?user=BmzXltMAAAAJ&amp;hl=en</t>
  </si>
  <si>
    <t>https://scholar.google.com/citations?user=B7XoIx8AAAAJ&amp;hl=en</t>
  </si>
  <si>
    <t>https://scholar.google.com/citations?user=OHef9BkAAAAJ&amp;hl=en</t>
  </si>
  <si>
    <t>https://scholar.google.com/citations?user=rKagxSUAAAAJ&amp;hl=en</t>
  </si>
  <si>
    <t>https://scholar.google.com/citations?user=xaKBPQQAAAAJ&amp;hl=en</t>
  </si>
  <si>
    <t>Eduardo</t>
  </si>
  <si>
    <t>Gerald</t>
  </si>
  <si>
    <t>Jordan</t>
  </si>
  <si>
    <t>Emily</t>
  </si>
  <si>
    <t>Dylan</t>
  </si>
  <si>
    <t>Connor</t>
  </si>
  <si>
    <t>Binita</t>
  </si>
  <si>
    <t>Mahato</t>
  </si>
  <si>
    <t>Hilde</t>
  </si>
  <si>
    <t>Carole</t>
  </si>
  <si>
    <t>Voulgaris</t>
  </si>
  <si>
    <t>Mendez</t>
  </si>
  <si>
    <t>Alejandra</t>
  </si>
  <si>
    <t>Reyes</t>
  </si>
  <si>
    <t>Emre</t>
  </si>
  <si>
    <t>Tepe</t>
  </si>
  <si>
    <t>Epp</t>
  </si>
  <si>
    <t>Silvia</t>
  </si>
  <si>
    <t>Sarapura</t>
  </si>
  <si>
    <t>Joel</t>
  </si>
  <si>
    <t>Camille</t>
  </si>
  <si>
    <t>Barchers</t>
  </si>
  <si>
    <t>Lorena</t>
  </si>
  <si>
    <t>Estrada-Martinez</t>
  </si>
  <si>
    <t>Fayola</t>
  </si>
  <si>
    <t>Jacobs</t>
  </si>
  <si>
    <t>Han</t>
  </si>
  <si>
    <t>Griffin</t>
  </si>
  <si>
    <t>Edna</t>
  </si>
  <si>
    <t>Ledesma</t>
  </si>
  <si>
    <t>Geoff</t>
  </si>
  <si>
    <t>Boeing</t>
  </si>
  <si>
    <t>Chi-Kan</t>
  </si>
  <si>
    <t>Hung</t>
  </si>
  <si>
    <t>Siqueira</t>
  </si>
  <si>
    <t>Sussman</t>
  </si>
  <si>
    <t>Lois</t>
  </si>
  <si>
    <t>Takahashi</t>
  </si>
  <si>
    <t>Bloom</t>
  </si>
  <si>
    <t>Seymour</t>
  </si>
  <si>
    <t>https://scholar.google.com.ph/citations?hl=en&amp;user=2YfHTPIAAAAJ</t>
  </si>
  <si>
    <t>https://scholar.google.com/citations?hl=en&amp;authuser=1&amp;user=1UOH1jEAAAAJ</t>
  </si>
  <si>
    <t>https://scholar.google.com/citations?hl=en&amp;authuser=1&amp;user=DwtbmIgAAAAJ</t>
  </si>
  <si>
    <t>https://scholar.google.com/citations?hl=en&amp;user=_m9LetFspOUC</t>
  </si>
  <si>
    <t>https://scholar.google.com/citations?hl=en&amp;user=2l8cHzEAAAAJ</t>
  </si>
  <si>
    <t>https://scholar.google.com/citations?hl=en&amp;user=8ykdfygAAAAJ</t>
  </si>
  <si>
    <t>https://scholar.google.com/citations?hl=en&amp;user=dzGevgIAAAAJ</t>
  </si>
  <si>
    <t>https://scholar.google.com/citations?hl=en&amp;user=f-lnktAAAAAJ</t>
  </si>
  <si>
    <t>https://scholar.google.com/citations?hl=en&amp;user=hZXxZT8AAAAJ</t>
  </si>
  <si>
    <t>https://scholar.google.com/citations?hl=en&amp;user=ky5sX-0AAAAJ</t>
  </si>
  <si>
    <t>https://scholar.google.com/citations?hl=en&amp;user=oirhrhsAAAAJ</t>
  </si>
  <si>
    <t>https://scholar.google.com/citations?hl=en&amp;user=rpxghbMAAAAJ</t>
  </si>
  <si>
    <t>https://scholar.google.com/citations?hl=en&amp;authuser=1&amp;user=vODGsC8AAAAJ</t>
  </si>
  <si>
    <t>https://scholar.google.com/citations?hl=en&amp;authuser=1&amp;user=xyV9lRMAAAAJ</t>
  </si>
  <si>
    <t>https://scholar.google.com/citations?hl=en&amp;user=4cbGdAoAAAAJ</t>
  </si>
  <si>
    <t>https://scholar.google.com/citations?hl=en&amp;authuser=1&amp;user=rpmp48oAAAAJ</t>
  </si>
  <si>
    <t>https://scholar.google.com/citations?hl=en&amp;authuser=1&amp;user=znl9EkUAAAAJ</t>
  </si>
  <si>
    <t>https://scholar.google.com/citations?hl=en&amp;authuser=1&amp;user=-IIZav8AAAAJ</t>
  </si>
  <si>
    <t>https://scholar.google.com/citations?hl=en&amp;authuser=1&amp;user=4wapXqYAAAAJ</t>
  </si>
  <si>
    <t>https://scholar.google.com/citations?hl=en&amp;authuser=1&amp;user=nnfQsFAAAAAJ</t>
  </si>
  <si>
    <t>https://scholar.google.com/citations?hl=en&amp;authuser=1&amp;user=YgDubuQAAAAJ</t>
  </si>
  <si>
    <t>https://scholar.google.com/citations?hl=en&amp;authuser=1&amp;user=Dqh2P3MAAAAJ</t>
  </si>
  <si>
    <t>https://scholar.google.com/citations?hl=en&amp;user=aEcI3P0AAAAJ</t>
  </si>
  <si>
    <t>Climate change, environmental justice, public health, urban planning, environmental policy</t>
  </si>
  <si>
    <t>https://scholar.google.com/citations?hl=en&amp;user=_3N8dz0AAAAJ</t>
  </si>
  <si>
    <t>https://scholar.google.com/citations?hl=en&amp;user=Pfeebk0AAAAJ</t>
  </si>
  <si>
    <t>John Arroyo</t>
  </si>
  <si>
    <t>Anne Brown</t>
  </si>
  <si>
    <t>Jose Melendez</t>
  </si>
  <si>
    <t>Patricia Lambert</t>
  </si>
  <si>
    <t>Eleonora Redaelli</t>
  </si>
  <si>
    <t>https://scholar.google.com/citations?hl=en&amp;user=X4Hp8ykAAAAJ</t>
  </si>
  <si>
    <t>https://scholar.google.com/citations?hl=en&amp;user=O6FnPuEAAAAJ</t>
  </si>
  <si>
    <t>Eleonora</t>
  </si>
  <si>
    <t>Arroyo</t>
  </si>
  <si>
    <t>Melendez</t>
  </si>
  <si>
    <t>Lambert</t>
  </si>
  <si>
    <t>Redaelli</t>
  </si>
  <si>
    <t xml:space="preserve">Jose </t>
  </si>
  <si>
    <t>Yasuyuki Motoyama</t>
  </si>
  <si>
    <t>Motoyama</t>
  </si>
  <si>
    <t>Yasuyuki</t>
  </si>
  <si>
    <t>Santina Contreras</t>
  </si>
  <si>
    <t>Contreras</t>
  </si>
  <si>
    <t>Santina</t>
  </si>
  <si>
    <t>https://scholar.google.com/citations?user=OozbhUgAAAAJ&amp;hl=en&amp;oi=ao</t>
  </si>
  <si>
    <t>Urban Planning, International Development, Natural Hazards</t>
  </si>
  <si>
    <t>https://scholar.google.com/citations?user=gm5AlOoAAAAJ&amp;hl=en&amp;oi=ao</t>
  </si>
  <si>
    <t>Patrick Cooper-McCann</t>
  </si>
  <si>
    <t>Andrew Guinn</t>
  </si>
  <si>
    <t>Catherine D’Ignazio</t>
  </si>
  <si>
    <t>Artificial Intelligence, Civic Participation, Community Development, Computation, Feminism, Gender Studies, Health, Machine Learning, Postcolonialism, Public Art, Public Participation, Social Equity, Urban Information, Technology, and Media and Analytics, Visualization</t>
  </si>
  <si>
    <t>D’Ignazio</t>
  </si>
  <si>
    <t>https://scholar.google.com/citations?user=yHJdpokAAAAJ&amp;hl=en</t>
  </si>
  <si>
    <t>Urban design, planning, city form, urban computing, architecture</t>
  </si>
  <si>
    <t>Dongying Li</t>
  </si>
  <si>
    <t>Wei Li</t>
  </si>
  <si>
    <t>Michelle Meyer</t>
  </si>
  <si>
    <t>https://scholar.google.com/citations?user=ccTwEaMAAAAJ&amp;hl=en</t>
  </si>
  <si>
    <t>https://scholar.google.com/citations?user=-1mV8HcAAAAJ&amp;hl=en</t>
  </si>
  <si>
    <t>https://scholar.google.com/citations?user=tvPBT_MAAAAJ&amp;hl=en</t>
  </si>
  <si>
    <t>Kathrine Richardson</t>
  </si>
  <si>
    <t>University of Kentucky</t>
  </si>
  <si>
    <t>Anna Kramer</t>
  </si>
  <si>
    <t>Kramer</t>
  </si>
  <si>
    <t>So-Ra Baek</t>
  </si>
  <si>
    <t>Brian Garcia</t>
  </si>
  <si>
    <t>So-Ra</t>
  </si>
  <si>
    <t>Baek</t>
  </si>
  <si>
    <t>Demography and statistics for planning, GIS for planning, research approaches to planning, and local transportation planning</t>
  </si>
  <si>
    <t>Nabil Kamel</t>
  </si>
  <si>
    <t>Jean Melious</t>
  </si>
  <si>
    <t>Paul Stangl</t>
  </si>
  <si>
    <t>Nicholas Zaferatos</t>
  </si>
  <si>
    <t>University of Edinburgh</t>
  </si>
  <si>
    <t>https://scholar.google.com/citations?hl=en&amp;authuser=1&amp;user=ra5uAdYAAAAJ</t>
  </si>
  <si>
    <t>https://scholar.google.com/citations?hl=en&amp;authuser=1&amp;user=Amz2TKIAAAAJ</t>
  </si>
  <si>
    <t>Robert Summers</t>
  </si>
  <si>
    <t>Emily Grisé</t>
  </si>
  <si>
    <t>https://scholar.google.com/citations?user=fqUfReEAAAAJ&amp;hl=th</t>
  </si>
  <si>
    <t>https://scholar.google.com/citations?hl=en&amp;authuser=1&amp;user=5Wm29jgAAAAJ</t>
  </si>
  <si>
    <t>Vincent Del Casino</t>
  </si>
  <si>
    <t>https://scholar.google.com/citations?hl=en&amp;authuser=1&amp;user=ObmDWOcAAAAJ</t>
  </si>
  <si>
    <t>https://scholar.google.com/citations?hl=en&amp;authuser=1&amp;user=tk4dMeoAAAAJ</t>
  </si>
  <si>
    <t xml:space="preserve">Bruce D'Arcus </t>
  </si>
  <si>
    <t xml:space="preserve">Marcia England </t>
  </si>
  <si>
    <t xml:space="preserve">David Prytherch </t>
  </si>
  <si>
    <t xml:space="preserve">Damon Scott </t>
  </si>
  <si>
    <t xml:space="preserve">Ian Yeboah </t>
  </si>
  <si>
    <t>https://scholar.google.com/citations?hl=en&amp;authuser=1&amp;user=q48wRmAAAAAJ</t>
  </si>
  <si>
    <t>Sevin Yildiz</t>
  </si>
  <si>
    <t>Kathrine</t>
  </si>
  <si>
    <t>Del Casino</t>
  </si>
  <si>
    <t>Dongying</t>
  </si>
  <si>
    <t>Wei</t>
  </si>
  <si>
    <t>Meyer</t>
  </si>
  <si>
    <t>Summers</t>
  </si>
  <si>
    <t>Grisé</t>
  </si>
  <si>
    <t>Sevin</t>
  </si>
  <si>
    <t>Yildiz</t>
  </si>
  <si>
    <t>Guinn</t>
  </si>
  <si>
    <t>Cooper-McCann</t>
  </si>
  <si>
    <t>Nabil</t>
  </si>
  <si>
    <t>Kamel</t>
  </si>
  <si>
    <t>Melious</t>
  </si>
  <si>
    <t>Stangl</t>
  </si>
  <si>
    <t>Zaferatos</t>
  </si>
  <si>
    <t>D'Arcus</t>
  </si>
  <si>
    <t>Yeboah</t>
  </si>
  <si>
    <t>England</t>
  </si>
  <si>
    <t>Marcia</t>
  </si>
  <si>
    <t>https://scholar.google.com/citations?hl=en&amp;user=4MnChecAAAAJ</t>
  </si>
  <si>
    <t>Guang Tian</t>
  </si>
  <si>
    <t>https://scholar.google.com/citations?hl=en&amp;user=1hU4dd8AAAAJ</t>
  </si>
  <si>
    <t>Tian</t>
  </si>
  <si>
    <t>Guang</t>
  </si>
  <si>
    <t>GIS, Urban Studies and Planning, Environmental and Economic Impacts of Transportation</t>
  </si>
  <si>
    <t>https://scholar.google.com/citations?hl=en&amp;authuser=1&amp;user=HO7_3i8AAAAJ</t>
  </si>
  <si>
    <t>Liz Koslov</t>
  </si>
  <si>
    <t>Dan</t>
  </si>
  <si>
    <t>Enrique Ramos</t>
  </si>
  <si>
    <t>Enrique</t>
  </si>
  <si>
    <t>https://scholar.google.com/citations?hl=en&amp;authuser=1&amp;user=bxSgTIYAAAAJ</t>
  </si>
  <si>
    <t>Lisa Berglund</t>
  </si>
  <si>
    <t>Joseli Macedo</t>
  </si>
  <si>
    <t>Joseli</t>
  </si>
  <si>
    <t>Macedo</t>
  </si>
  <si>
    <t>Berglund</t>
  </si>
  <si>
    <t>https://scholar.google.com/citations?hl=en&amp;user=sQhmYNwAAAAJ</t>
  </si>
  <si>
    <t>https://scholar.google.com/citations?hl=en&amp;user=PwgIqWoAAAAJ</t>
  </si>
  <si>
    <t>https://scholar.google.com/citations?hl=en&amp;authuser=1&amp;user=tNEDCE4AAAAJ</t>
  </si>
  <si>
    <t>https://scholar.google.com/citations?hl=en&amp;authuser=1&amp;user=-y4JRccAAAAJ</t>
  </si>
  <si>
    <t>https://scholar.google.com.ph/citations?hl=en&amp;user=nQDpRdAAAAAJ</t>
  </si>
  <si>
    <t>Andy Hong</t>
  </si>
  <si>
    <t>Maxwell Hartt</t>
  </si>
  <si>
    <t>Zachary Lamb</t>
  </si>
  <si>
    <t>Will Payne</t>
  </si>
  <si>
    <t>Miriam Solis</t>
  </si>
  <si>
    <t>Gian Claudia Sciara</t>
  </si>
  <si>
    <t>Shruti Syal</t>
  </si>
  <si>
    <t>Elise Harrington</t>
  </si>
  <si>
    <t>Miyuki Hino</t>
  </si>
  <si>
    <t>Phil Berke</t>
  </si>
  <si>
    <t>Andre Carrel</t>
  </si>
  <si>
    <t>https://scholar.google.com/citations?hl=en&amp;user=a7um54AAAAAJ</t>
  </si>
  <si>
    <t>Ned Hill</t>
  </si>
  <si>
    <t>https://scholar.google.com/citations?hl=en&amp;user=4_XxLMUAAAAJ</t>
  </si>
  <si>
    <t>Shannon Van Zandt</t>
  </si>
  <si>
    <t>Van Zandt</t>
  </si>
  <si>
    <t>Yang Song</t>
  </si>
  <si>
    <t>Siyu Yu</t>
  </si>
  <si>
    <t>Xinyue Ye</t>
  </si>
  <si>
    <t>Hue-Tam Jamme</t>
  </si>
  <si>
    <t>Koslov</t>
  </si>
  <si>
    <t>Veronica Herrera</t>
  </si>
  <si>
    <t>Jose Loya</t>
  </si>
  <si>
    <t>Julius McGee</t>
  </si>
  <si>
    <t>https://scholar.google.com/citations?user=hjBlV70AAAAJ&amp;hl</t>
  </si>
  <si>
    <t>Chryl Corbin</t>
  </si>
  <si>
    <t>Anthony Vanky</t>
  </si>
  <si>
    <t>Hye-Sung Han</t>
  </si>
  <si>
    <t>https://scholar.google.com/citations?user=bZjyNVIAAAAJ&amp;hl</t>
  </si>
  <si>
    <t>Stephen Kofi Diko</t>
  </si>
  <si>
    <t>Mehdi Heris</t>
  </si>
  <si>
    <t>https://scholar.google.com/citations?user=lBwubQoAAAAJ&amp;hl=en&amp;oi=ao</t>
  </si>
  <si>
    <t>Jessica Garrison</t>
  </si>
  <si>
    <t>Clio Andris</t>
  </si>
  <si>
    <t>https://scholar.google.com/citations?hl=en&amp;user=D9jCEIkAAAAJ</t>
  </si>
  <si>
    <t>Kari Watkins</t>
  </si>
  <si>
    <t>https://scholar.google.com/citations?hl=en&amp;user=gkID6ccAAAAJ</t>
  </si>
  <si>
    <t>Paige Clayton</t>
  </si>
  <si>
    <t>https://scholar.google.com/citations?hl=en&amp;user=PoDA8vUAAAAJ</t>
  </si>
  <si>
    <t>Adenrele Awotona</t>
  </si>
  <si>
    <t>Richard Hung</t>
  </si>
  <si>
    <t>University of Missouri-Kansas City</t>
  </si>
  <si>
    <t>https://scholar.google.com/citations?user=EqK6qS0AAAAJ&amp;hl=en</t>
  </si>
  <si>
    <t>https://scholar.google.com/citations?user=7BzyGDcAAAAJ</t>
  </si>
  <si>
    <t>Ladd Keith</t>
  </si>
  <si>
    <t>Shujuan Li</t>
  </si>
  <si>
    <t>https://scholar.google.com/citations?hl=en&amp;authuser=1&amp;user=49AGz28AAAAJ</t>
  </si>
  <si>
    <t>Texas A&amp;M</t>
  </si>
  <si>
    <t>Eve Baron</t>
  </si>
  <si>
    <t>Courtney Knapp</t>
  </si>
  <si>
    <t>Juan Osorio</t>
  </si>
  <si>
    <t>Ahoura Zandiatashbar</t>
  </si>
  <si>
    <t>Kerry Rohrmeier</t>
  </si>
  <si>
    <t>https://scholar.google.com/citations?hl=en&amp;authuser=1&amp;user=Nipmwg8AAAAJ</t>
  </si>
  <si>
    <t>Jamme</t>
  </si>
  <si>
    <t>Hue-Tam</t>
  </si>
  <si>
    <t>https://scholar.google.com/citations?hl=en&amp;authuser=1&amp;user=xYAqTLIAAAAJ</t>
  </si>
  <si>
    <t>Jose</t>
  </si>
  <si>
    <t>https://scholar.google.com/citations?hl=en&amp;authuser=1&amp;user=JO0Whw8AAAAJ</t>
  </si>
  <si>
    <t>https://scholar.google.com/citations?hl=en&amp;authuser=1&amp;user=E1msbDkAAAAJ</t>
  </si>
  <si>
    <t>https://scholar.google.com/citations?hl=en&amp;authuser=1&amp;user=yGHXP6kAAAAJ</t>
  </si>
  <si>
    <t>https://scholar.google.com/citations?hl=en&amp;authuser=1&amp;user=OkqzTFcAAAAJ</t>
  </si>
  <si>
    <t>https://scholar.google.com/citations?hl=en&amp;authuser=1&amp;user=1SR9OgUAAAAJ</t>
  </si>
  <si>
    <t>University of Nevada, Reno</t>
  </si>
  <si>
    <t>https://scholar.google.com/citations?hl=en&amp;authuser=1&amp;user=Bg1_iWcAAAAJ</t>
  </si>
  <si>
    <t>Sungmin Lee</t>
  </si>
  <si>
    <t>https://scholar.google.com/citations?hl=en&amp;authuser=1&amp;user=Mq-u-9MAAAAJ</t>
  </si>
  <si>
    <t>https://scholar.google.com/citations?hl=en&amp;authuser=1&amp;user=XvwWvVMAAAAJ</t>
  </si>
  <si>
    <t>https://scholar.google.com/citations?user=Uy76pMcAAAAJ&amp;hl=en</t>
  </si>
  <si>
    <t>https://scholar.google.com/citations?hl=en&amp;authuser=1&amp;user=pkWm4ZAAAAAJ</t>
  </si>
  <si>
    <t>https://scholar.google.com/citations?hl=en&amp;authuser=1&amp;user=qLEymbcAAAAJ</t>
  </si>
  <si>
    <t>https://scholar.google.com/citations?user=X5Q2-B0AAAAJ&amp;hl=en&amp;oi=ao</t>
  </si>
  <si>
    <t>https://scholar.google.com/citations?hl=en&amp;authuser=1&amp;user=jMEA5yMAAAAJ</t>
  </si>
  <si>
    <t>https://scholar.google.com/citations?hl=en&amp;authuser=1&amp;user=7Lnw1MgAAAAJ</t>
  </si>
  <si>
    <t>https://scholar.google.com/citations?hl=en&amp;authuser=1&amp;user=na7fpY4AAAAJ</t>
  </si>
  <si>
    <t>Akira Drake-Rodriguez</t>
  </si>
  <si>
    <t>https://scholar.google.com/citations?hl=en&amp;authuser=1&amp;user=SmnQ2pAAAAAJ</t>
  </si>
  <si>
    <t>https://www.linkedin.com/in/solism/</t>
  </si>
  <si>
    <t>https://scholar.google.com/citations?hl=en&amp;authuser=1&amp;user=61a8w9EAAAAJ</t>
  </si>
  <si>
    <t>https://scholar.google.com/citations?hl=en&amp;authuser=1&amp;user=RzWxizkAAAAJ</t>
  </si>
  <si>
    <t>Universirty of Illinois at Urbana Champaign</t>
  </si>
  <si>
    <t>Cal Poly, San Luis Obispo</t>
  </si>
  <si>
    <t>Cal Poly, Pomona</t>
  </si>
  <si>
    <t>David Amos</t>
  </si>
  <si>
    <t>https://scholar.google.com/citations?hl=en&amp;authuser=1&amp;user=d23fm7kAAAAJ</t>
  </si>
  <si>
    <t>Sudeshna Ghosh</t>
  </si>
  <si>
    <t>Shakil Kashem</t>
  </si>
  <si>
    <t>https://scholar.google.com/citations?hl=en&amp;authuser=1&amp;user=duB_ExwAAAAJ</t>
  </si>
  <si>
    <t>Susmita Rishi</t>
  </si>
  <si>
    <t>https://scholar.google.com/citations?hl=en&amp;authuser=1&amp;user=JnJ0ewoAAAAJ</t>
  </si>
  <si>
    <t>Karilyn Crockett</t>
  </si>
  <si>
    <t>Scott Granberg-Rademacker</t>
  </si>
  <si>
    <t>https://scholar.google.com/citations?hl=en&amp;authuser=1&amp;user=eBb1xIsAAAAJ</t>
  </si>
  <si>
    <t>Kevin Parsneau</t>
  </si>
  <si>
    <t xml:space="preserve">Raphaël Fischler </t>
  </si>
  <si>
    <t>Paula Negron-Poblete</t>
  </si>
  <si>
    <t>Negron-Poblete</t>
  </si>
  <si>
    <t>Heather Campbell</t>
  </si>
  <si>
    <t>University of Sheffield</t>
  </si>
  <si>
    <t>Maggie Low</t>
  </si>
  <si>
    <t>Samantha Biglieri</t>
  </si>
  <si>
    <t>https://scholar.google.com/citations?hl=en&amp;authuser=1&amp;user=lb1YlBoAAAAJ</t>
  </si>
  <si>
    <t>Victor Perez-Amado</t>
  </si>
  <si>
    <t>Jeffrey Doshna</t>
  </si>
  <si>
    <t>https://scholar.google.com/citations?hl=en&amp;authuser=1&amp;user=to9o38sAAAAJ</t>
  </si>
  <si>
    <t>Nina David</t>
  </si>
  <si>
    <t>https://scholar.google.com/citations?hl=en&amp;authuser=1&amp;user=6yuLkZ4AAAAJ</t>
  </si>
  <si>
    <t>Andrea Pierce</t>
  </si>
  <si>
    <t>Johns Hopkins University</t>
  </si>
  <si>
    <t>Dan Milz</t>
  </si>
  <si>
    <t>Hayden Shelby</t>
  </si>
  <si>
    <t>https://scholar.google.com/citations?user=wv_MNvAAAAAJ&amp;hl</t>
  </si>
  <si>
    <t>Phuong Nguyen</t>
  </si>
  <si>
    <t>Karabi Bezboruah</t>
  </si>
  <si>
    <t>https://scholar.google.com/citations?hl=en&amp;authuser=1&amp;user=22kdxqIAAAAJ</t>
  </si>
  <si>
    <t>Jongwoong Kim</t>
  </si>
  <si>
    <t>Luisa Sotomayor</t>
  </si>
  <si>
    <t>https://scholar.google.com/citations?hl=en&amp;authuser=1&amp;user=iU6GPuEAAAAJ</t>
  </si>
  <si>
    <t>Clio</t>
  </si>
  <si>
    <t>Kari</t>
  </si>
  <si>
    <t>Paige</t>
  </si>
  <si>
    <t>Mehdi</t>
  </si>
  <si>
    <t>Shakil</t>
  </si>
  <si>
    <t>Susmita</t>
  </si>
  <si>
    <t>Karilyn</t>
  </si>
  <si>
    <t>Ned</t>
  </si>
  <si>
    <t>Julius</t>
  </si>
  <si>
    <t>Chryl</t>
  </si>
  <si>
    <t>Eve</t>
  </si>
  <si>
    <t>Courtney</t>
  </si>
  <si>
    <t>Maxwell</t>
  </si>
  <si>
    <t>Will</t>
  </si>
  <si>
    <t>Samantha</t>
  </si>
  <si>
    <t>Amos</t>
  </si>
  <si>
    <t>Andris</t>
  </si>
  <si>
    <t>Watkins</t>
  </si>
  <si>
    <t>Clayton</t>
  </si>
  <si>
    <t>Heris</t>
  </si>
  <si>
    <t>Kashem</t>
  </si>
  <si>
    <t>Rishi</t>
  </si>
  <si>
    <t>Parsneau</t>
  </si>
  <si>
    <t>Crockett</t>
  </si>
  <si>
    <t>Carrel</t>
  </si>
  <si>
    <t>Corbin</t>
  </si>
  <si>
    <t>Baron</t>
  </si>
  <si>
    <t>Knapp</t>
  </si>
  <si>
    <t>Osorio</t>
  </si>
  <si>
    <t>Hartt</t>
  </si>
  <si>
    <t>Payne</t>
  </si>
  <si>
    <t>Biglieri</t>
  </si>
  <si>
    <t>Granberg-Rademacker</t>
  </si>
  <si>
    <t>Perez-Amado</t>
  </si>
  <si>
    <t>Rohrmeier</t>
  </si>
  <si>
    <t>Ahoura</t>
  </si>
  <si>
    <t>Zandiatashbar</t>
  </si>
  <si>
    <t>Doshna</t>
  </si>
  <si>
    <t>Sungmin</t>
  </si>
  <si>
    <t>Siyu</t>
  </si>
  <si>
    <t>Xinyue</t>
  </si>
  <si>
    <t>Ye</t>
  </si>
  <si>
    <t>Zachary</t>
  </si>
  <si>
    <t>Lamb</t>
  </si>
  <si>
    <t>Garrison</t>
  </si>
  <si>
    <t>Loya</t>
  </si>
  <si>
    <t>Veronica</t>
  </si>
  <si>
    <t>Herrera</t>
  </si>
  <si>
    <t>Miyuki</t>
  </si>
  <si>
    <t>Hino</t>
  </si>
  <si>
    <t>Phil</t>
  </si>
  <si>
    <t>Berke</t>
  </si>
  <si>
    <t>Raphaël</t>
  </si>
  <si>
    <t>Fischler</t>
  </si>
  <si>
    <t>Ladd</t>
  </si>
  <si>
    <t>Shujuan</t>
  </si>
  <si>
    <t>Low</t>
  </si>
  <si>
    <t>Nina</t>
  </si>
  <si>
    <t>Milz</t>
  </si>
  <si>
    <t>Hayden</t>
  </si>
  <si>
    <t>Shelby</t>
  </si>
  <si>
    <t>Hye-Sung</t>
  </si>
  <si>
    <t>Adenrele</t>
  </si>
  <si>
    <t>Awotona</t>
  </si>
  <si>
    <t>Kofi</t>
  </si>
  <si>
    <t>Vanky</t>
  </si>
  <si>
    <t>Elise</t>
  </si>
  <si>
    <t>Harrington</t>
  </si>
  <si>
    <t>Akira</t>
  </si>
  <si>
    <t>Drake-Rodriguez</t>
  </si>
  <si>
    <t>Karabi</t>
  </si>
  <si>
    <t>Bezboruah</t>
  </si>
  <si>
    <t>Solis</t>
  </si>
  <si>
    <t>Andy</t>
  </si>
  <si>
    <t>Shruti</t>
  </si>
  <si>
    <t>Syal</t>
  </si>
  <si>
    <t>Jongwoong</t>
  </si>
  <si>
    <t>Luisa</t>
  </si>
  <si>
    <t>Sotomayor</t>
  </si>
  <si>
    <t>Jason Scully</t>
  </si>
  <si>
    <t>Scully</t>
  </si>
  <si>
    <t>https://scholar.google.com/citations?hl=en&amp;user=dNUYoDUAAAAJ</t>
  </si>
  <si>
    <t>https://scholar.google.com.ph/citations?user=zXIoStcAAAAJ&amp;hl=en</t>
  </si>
  <si>
    <t>Pierce</t>
  </si>
  <si>
    <t>https://researchgate.net/profile/Andrea_Sarzynski</t>
  </si>
  <si>
    <t>https://linkedin.com/in/andrea-sarzynski-88831b31</t>
  </si>
  <si>
    <t>https://scholar.google.com/citations?hl=en&amp;authuser=1&amp;user=OaHXcpsAAAAJ</t>
  </si>
  <si>
    <t>https://scholar.google.com/citations?hl=en&amp;authuser=1&amp;user=2KJlJyEAAAAJ</t>
  </si>
  <si>
    <t>https://scholar.google.com/citations?hl=en&amp;authuser=1&amp;user=dJwLfrQAAAAJ</t>
  </si>
  <si>
    <t>https://scholar.google.com/citations?hl=en&amp;authuser=1&amp;user=IpR0_88Q5r8C</t>
  </si>
  <si>
    <t>https://scholar.google.com/citations?hl=en&amp;authuser=1&amp;user=CHE-z2kAAAAJ</t>
  </si>
  <si>
    <t>https://scholar.google.com/citations?hl=en&amp;authuser=1&amp;user=i1HJzW0AAAAJ</t>
  </si>
  <si>
    <t>https://scholar.google.com/citations?hl=en&amp;authuser=1&amp;user=HwMQKTUAAAAJ</t>
  </si>
  <si>
    <t>https://scholar.google.com/citations?hl=en&amp;authuser=1&amp;user=bP5JjE0AAAAJ</t>
  </si>
  <si>
    <t>https://scholar.google.com/citations?hl=en&amp;authuser=1&amp;user=eg8HiDIAAAAJ</t>
  </si>
  <si>
    <t>https://scholar.google.com/citations?hl=en&amp;authuser=1&amp;user=tIME-ekAAAAJ</t>
  </si>
  <si>
    <t>https://scholar.google.com/citations?hl=en&amp;authuser=1&amp;user=QXQhGBwAAAAJ</t>
  </si>
  <si>
    <t>https://scholar.google.com/citations?hl=en&amp;authuser=1&amp;user=c0_9n5gAAAAJ</t>
  </si>
  <si>
    <t>https://scholar.google.com/citations?hl=en&amp;authuser=1&amp;user=eZDymw0AAAAJ</t>
  </si>
  <si>
    <t>https://scholar.google.com/citations?user=lhqW9cQAAAAJ&amp;hl=en</t>
  </si>
  <si>
    <t>McNutt</t>
  </si>
  <si>
    <t>https://scholar.google.com/citations?user=pz0XHdoAAAAJ&amp;hl</t>
  </si>
  <si>
    <t>Justice</t>
  </si>
  <si>
    <t>https://scholar.google.com/citations?hl=en&amp;authuser=1&amp;user=HIygntMAAAAJ</t>
  </si>
  <si>
    <t>https://scholar.google.com/citations?hl=en&amp;user=FbqhZ9AAAAAJ</t>
  </si>
  <si>
    <t>https://scholar.google.com/citations?hl=en&amp;authuser=1&amp;user=zKNhDfAAAAAJ</t>
  </si>
  <si>
    <t>https://scholar.google.com/citations?hl=en&amp;authuser=1&amp;user=Xrf0A8EAAAAJ</t>
  </si>
  <si>
    <t>https://scholar.google.com/citations?hl=en&amp;authuser=1&amp;user=RFYdIqQAAAAJ</t>
  </si>
  <si>
    <t>https://scholar.google.com/citations?hl=en&amp;authuser=1&amp;user=CM-d0S0AAAAJ</t>
  </si>
  <si>
    <t>https://scholar.google.com/citations?hl=en&amp;user=V13wjL8AAAAJ</t>
  </si>
  <si>
    <t>https://scholar.google.com/citations?hl=en&amp;authuser=1&amp;user=bBNRp4kAAAAJ</t>
  </si>
  <si>
    <t>https://scholar.google.com/citations?hl=en&amp;authuser=1&amp;user=dRVO2WQAAAAJ</t>
  </si>
  <si>
    <t>https://scholar.google.com/citations?hl=en&amp;user=90NR720AAAAJ</t>
  </si>
  <si>
    <t>https://scholar.google.com/citations?hl=en&amp;user=FoFnJMYAAAAJ</t>
  </si>
  <si>
    <t>https://scholar.google.com/citations?hl=en&amp;authuser=1&amp;user=rwSZ-rgAAAAJ</t>
  </si>
  <si>
    <t>https://scholar.google.com/citations?hl=en&amp;user=gj7DGI4AAAAJ</t>
  </si>
  <si>
    <t>https://scholar.google.com/citations?hl=en&amp;user=n7KiP1QAAAAJ</t>
  </si>
  <si>
    <t>https://scholar.google.com/citations?hl=en&amp;authuser=1&amp;user=9pJph3wAAAAJ</t>
  </si>
  <si>
    <t>https://scholar.google.com/citations?hl=en&amp;authuser=1&amp;user=G8qs55IAAAAJ</t>
  </si>
  <si>
    <t>https://scholar.google.com/citations?hl=en&amp;user=ZaF71qUAAAAJ</t>
  </si>
  <si>
    <t>Ehab Diab</t>
  </si>
  <si>
    <t>Ehab</t>
  </si>
  <si>
    <t>Diab</t>
  </si>
  <si>
    <t>https://scholar.google.com/citations?user=GT_aYVEAAAAJ</t>
  </si>
  <si>
    <t>l’Institut d’urbanisme de Paris (Paris 12)</t>
  </si>
  <si>
    <t>Andreanne Doyon</t>
  </si>
  <si>
    <t>https://scholar.google.ca/citations?user=hTFSt6kAAAAJ&amp;hl=en&amp;oi=ao</t>
  </si>
  <si>
    <t>Tammara Soma</t>
  </si>
  <si>
    <t>https://scholar.google.ca/citations?user=T2Ljk-sAAAAJ&amp;hl=en&amp;oi=ao</t>
  </si>
  <si>
    <t>Doyon</t>
  </si>
  <si>
    <t>University of Melbourne</t>
  </si>
  <si>
    <t>Andréanne</t>
  </si>
  <si>
    <t>Soma</t>
  </si>
  <si>
    <t>Tammara</t>
  </si>
  <si>
    <t>Deyanira Nevarez Martinez</t>
  </si>
  <si>
    <t>Magdalena Novoa</t>
  </si>
  <si>
    <t>John Duff</t>
  </si>
  <si>
    <t>tormwater infrastructure planning and management, social vulnerability to disaster, environmental justice, hazard mitigation, sustainable development, public health and the built environment, and participatory action research</t>
  </si>
  <si>
    <t>Community development planning in Latin America; community development planning in/with POC, Latinx, and immigrant communities; and urban studies, planning, and design theory</t>
  </si>
  <si>
    <t>Megan LaFrombois</t>
  </si>
  <si>
    <t>LaFrombois</t>
  </si>
  <si>
    <t>Land management, development regulation, disaster mitigation, planning in Indian cities</t>
  </si>
  <si>
    <t>Nemoy Lewis</t>
  </si>
  <si>
    <t>Summer Sutton</t>
  </si>
  <si>
    <t>Miriam Giottonini-Badilla</t>
  </si>
  <si>
    <t>Priyanka DeSouza</t>
  </si>
  <si>
    <t>Matthew Anderson</t>
  </si>
  <si>
    <t>Esteban López Ochoa</t>
  </si>
  <si>
    <t>https://scholar.google.com/citations?user=JW1waTwAAAAJ&amp;hl=en&amp;oi=sra&amp;inst=13410158990364976897</t>
  </si>
  <si>
    <t>Kelly Gregg</t>
  </si>
  <si>
    <t>Jordana Maisel</t>
  </si>
  <si>
    <t>Sara Bronin</t>
  </si>
  <si>
    <t>Mukul Kumar</t>
  </si>
  <si>
    <t>Avipsa Roy</t>
  </si>
  <si>
    <t>Patrick Exmeyer</t>
  </si>
  <si>
    <t>Bo Yang</t>
  </si>
  <si>
    <t>Berneece Herbert</t>
  </si>
  <si>
    <t>David Folch</t>
  </si>
  <si>
    <t>Steven Gehrke</t>
  </si>
  <si>
    <t>Charles Hammersley</t>
  </si>
  <si>
    <t>Brian Petersen</t>
  </si>
  <si>
    <t>Madison Swayne</t>
  </si>
  <si>
    <t>Michel Guenet</t>
  </si>
  <si>
    <t>Samantha Zuhlke</t>
  </si>
  <si>
    <t>Lani Tsinnajinnie</t>
  </si>
  <si>
    <t>Monica Teets Farris</t>
  </si>
  <si>
    <t>Randall Mason</t>
  </si>
  <si>
    <t>Ronald Keeble</t>
  </si>
  <si>
    <t>Yale</t>
  </si>
  <si>
    <t>https://scholar.google.com/citations?hl=en&amp;authuser=2&amp;user=eeCNqPYAAAAJ&amp;inst=13410158990364976897</t>
  </si>
  <si>
    <t>https://scholar.google.com/citations?hl=en&amp;authuser=2&amp;user=wHzEVFkAAAAJ&amp;inst=13410158990364976897</t>
  </si>
  <si>
    <t>https://scholar.google.com/citations?hl=en&amp;authuser=2&amp;user=GxvkeLcAAAAJ&amp;inst=13410158990364976897</t>
  </si>
  <si>
    <t>https://scholar.google.com/citations?user=6Vb5yE4AAAAJ&amp;hl=en&amp;inst=13410158990364976897</t>
  </si>
  <si>
    <t>https://scholar.google.com/citations?hl=en&amp;authuser=2&amp;user=xQqnkVgAAAAJ&amp;inst=13410158990364976897</t>
  </si>
  <si>
    <t>UC Santa Cruz</t>
  </si>
  <si>
    <t>https://scholar.google.com/citations?hl=en&amp;authuser=2&amp;user=-rON9VEAAAAJ&amp;inst=13410158990364976897</t>
  </si>
  <si>
    <t>https://scholar.google.com/citations?hl=en&amp;authuser=2&amp;user=VsZAUdIAAAAJ&amp;inst=13410158990364976897</t>
  </si>
  <si>
    <t>https://scholar.google.com/citations?hl=en&amp;authuser=2&amp;user=4FV-U1UAAAAJ&amp;inst=13410158990364976897</t>
  </si>
  <si>
    <t>https://scholar.google.com/citations?hl=en&amp;authuser=2&amp;user=shLDtSEAAAAJ&amp;inst=13410158990364976897</t>
  </si>
  <si>
    <t>https://scholar.google.com/citations?hl=en&amp;authuser=2&amp;user=tXec4wQAAAAJ&amp;inst=13410158990364976897</t>
  </si>
  <si>
    <t>Margath Walker</t>
  </si>
  <si>
    <t>https://scholar.google.com/citations?hl=en&amp;authuser=2&amp;user=Wjo2ri0AAAAJ&amp;inst=13410158990364976897</t>
  </si>
  <si>
    <t>University of Mississippi</t>
  </si>
  <si>
    <t>New Mexico Tech</t>
  </si>
  <si>
    <t>https://scholar.google.com/citations?hl=en&amp;authuser=2&amp;user=itZCVfIAAAAJ&amp;inst=13410158990364976897</t>
  </si>
  <si>
    <t>Giottonini-Badilla</t>
  </si>
  <si>
    <t>Bronin</t>
  </si>
  <si>
    <t>Anderson</t>
  </si>
  <si>
    <t>Berneece</t>
  </si>
  <si>
    <t>Herbert</t>
  </si>
  <si>
    <t>Deyanira</t>
  </si>
  <si>
    <t>Nevarez</t>
  </si>
  <si>
    <t>Martinez</t>
  </si>
  <si>
    <t>Folch</t>
  </si>
  <si>
    <t>Gehrke</t>
  </si>
  <si>
    <t>Petersen</t>
  </si>
  <si>
    <t>Hammersley</t>
  </si>
  <si>
    <t>Nemoy</t>
  </si>
  <si>
    <t>Summer</t>
  </si>
  <si>
    <t>Keeble</t>
  </si>
  <si>
    <t>Madison</t>
  </si>
  <si>
    <t>Swayne</t>
  </si>
  <si>
    <t>Bo</t>
  </si>
  <si>
    <t>Mukul</t>
  </si>
  <si>
    <t>Avipsa</t>
  </si>
  <si>
    <t>Gregg</t>
  </si>
  <si>
    <t>Jordana</t>
  </si>
  <si>
    <t>Maisel</t>
  </si>
  <si>
    <t>Priyanka</t>
  </si>
  <si>
    <t>DeSouza</t>
  </si>
  <si>
    <t>Novoa</t>
  </si>
  <si>
    <t>Zuhlke</t>
  </si>
  <si>
    <t>Margath</t>
  </si>
  <si>
    <t>Exmeyer</t>
  </si>
  <si>
    <t>Duff</t>
  </si>
  <si>
    <t>Lani</t>
  </si>
  <si>
    <t>Tsinnajinnie</t>
  </si>
  <si>
    <t>Teets</t>
  </si>
  <si>
    <t>Farris</t>
  </si>
  <si>
    <t>Esteban</t>
  </si>
  <si>
    <t>López</t>
  </si>
  <si>
    <t>Ochoa</t>
  </si>
  <si>
    <t>https://scholar.google.com/citations?hl=en&amp;user=C6lK4ZQAAAAJ</t>
  </si>
  <si>
    <t>https://scholar.google.com/citations?hl=en&amp;user=kJY5LJAAAAAJ</t>
  </si>
  <si>
    <t>https://scholar.google.com/citations?hl=en&amp;user=EfIEhvkAAAAJ</t>
  </si>
  <si>
    <t>https://scholar.google.com/citations?hl=en&amp;user=4TDh378AAAAJ&amp;inst=13410158990364976897</t>
  </si>
  <si>
    <t>https://scholar.google.com/citations?hl=en&amp;user=lHzlmy8AAAAJ&amp;inst=13410158990364976897</t>
  </si>
  <si>
    <t>https://scholar.google.com/citations?hl=en&amp;user=LEw3D3oAAAAJ</t>
  </si>
  <si>
    <t>https://scholar.google.com/citations?hl=en&amp;user=RBU0xkYAAAAJ</t>
  </si>
  <si>
    <t>https://scholar.google.com/citations?hl=en&amp;user=L-y59HgAAAAJ</t>
  </si>
  <si>
    <t>https://scholar.google.com/citations?hl=en&amp;authuser=2&amp;user=N0pt2mgAAAAJ&amp;inst=13410158990364976897</t>
  </si>
  <si>
    <t>https://scholar.google.com/citations?hl=en&amp;authuser=2&amp;user=vxeLlLIAAAAJ&amp;inst=13410158990364976897</t>
  </si>
  <si>
    <t>https://scholar.google.com/citations?hl=en&amp;authuser=2&amp;user=p0ip6xIAAAAJ&amp;inst=13410158990364976897</t>
  </si>
  <si>
    <t>https://scholar.google.com/citations?hl=en&amp;authuser=1&amp;user=YEJ2lKkAAAAJ&amp;inst=13410158990364976897</t>
  </si>
  <si>
    <t>https://scholar.google.com/citations?hl=en&amp;authuser=1&amp;user=NlgFyD4AAAAJ&amp;inst=13410158990364976897</t>
  </si>
  <si>
    <t>https://scholar.google.com/citations?hl=en&amp;authuser=1&amp;user=1Vu9j3oAAAAJ&amp;inst=13410158990364976897</t>
  </si>
  <si>
    <t>https://scholar.google.com/citations?hl=en&amp;authuser=1&amp;user=yf0VWRIAAAAJ&amp;inst=13410158990364976897</t>
  </si>
  <si>
    <t>https://scholar.google.com/citations?hl=en&amp;authuser=1&amp;user=SqrsKgQAAAAJ&amp;inst=13410158990364976897</t>
  </si>
  <si>
    <t>https://scholar.google.com/citations?hl=en&amp;authuser=1&amp;user=cBkIw6wAAAAJ&amp;inst=13410158990364976897</t>
  </si>
  <si>
    <t>https://scholar.google.com/citations?hl=en&amp;authuser=1&amp;user=QvnzVtMAAAAJ&amp;inst=13410158990364976897</t>
  </si>
  <si>
    <t>https://scholar.google.com/citations?hl=en&amp;authuser=1&amp;user=jNEOn3cAAAAJ&amp;inst=13410158990364976897</t>
  </si>
  <si>
    <t>https://scholar.google.com/citations?hl=en&amp;authuser=1&amp;user=33nLt00AAAAJ&amp;inst=13410158990364976897</t>
  </si>
  <si>
    <t>https://scholar.google.com/citations?hl=en&amp;authuser=1&amp;user=F95JTaQAAAAJ&amp;inst=13410158990364976897</t>
  </si>
  <si>
    <t>https://scholar.google.com/citations?hl=en&amp;authuser=1&amp;user=HpXFwjkAAAAJ&amp;inst=13410158990364976897</t>
  </si>
  <si>
    <t>https://scholar.google.com/citations?hl=en&amp;authuser=1&amp;user=5S11tb0AAAAJ&amp;inst=13410158990364976897</t>
  </si>
  <si>
    <t>https://scholar.google.com/citations?hl=en&amp;authuser=1&amp;user=ddWrU1MAAAAJ&amp;inst=13410158990364976897</t>
  </si>
  <si>
    <t>https://scholar.google.com/citations?hl=en&amp;authuser=1&amp;user=kpqbdqAAAAAJ&amp;inst=13410158990364976897</t>
  </si>
  <si>
    <t>https://scholar.google.com/citations?hl=en&amp;authuser=1&amp;user=mF3IsbsAAAAJ&amp;inst=13410158990364976897</t>
  </si>
  <si>
    <t>https://scholar.google.com/citations?hl=en&amp;authuser=1&amp;user=uH0nG6wAAAAJ&amp;inst=13410158990364976897</t>
  </si>
  <si>
    <t>https://scholar.google.com/citations?hl=en&amp;authuser=1&amp;user=jikgBYUAAAAJ&amp;inst=13410158990364976897</t>
  </si>
  <si>
    <t>https://scholar.google.com/citations?hl=en&amp;authuser=1&amp;user=KOzyUC0AAAAJ&amp;inst=13410158990364976897</t>
  </si>
  <si>
    <t>https://scholar.google.com/citations?hl=en&amp;authuser=1&amp;user=WLKF3cAAAAAJ&amp;inst=13410158990364976897</t>
  </si>
  <si>
    <t>https://scholar.google.com/citations?hl=en&amp;authuser=1&amp;user=k5tyZHEAAAAJ&amp;inst=13410158990364976897</t>
  </si>
  <si>
    <t>https://scholar.google.com/citations?hl=en&amp;authuser=1&amp;user=GwW4TtYAAAAJ&amp;inst=13410158990364976897</t>
  </si>
  <si>
    <t>https://scholar.google.com/citations?hl=en&amp;authuser=1&amp;user=zxWTHW4AAAAJ&amp;inst=13410158990364976897</t>
  </si>
  <si>
    <t>https://scholar.google.com/citations?hl=en&amp;authuser=1&amp;user=2zPJKmAAAAAJ&amp;inst=13410158990364976897</t>
  </si>
  <si>
    <t>https://scholar.google.com/citations?hl=en&amp;authuser=1&amp;user=HbdpCYsAAAAJ&amp;inst=13410158990364976897</t>
  </si>
  <si>
    <t>https://scholar.google.com/citations?hl=en&amp;authuser=1&amp;user=isF20ugAAAAJ&amp;inst=13410158990364976897</t>
  </si>
  <si>
    <t>https://scholar.google.com/citations?hl=en&amp;authuser=1&amp;user=giSAkYEAAAAJ&amp;inst=13410158990364976897</t>
  </si>
  <si>
    <t>https://scholar.google.com/citations?hl=en&amp;authuser=1&amp;user=BQE_nsYAAAAJ&amp;inst=13410158990364976897</t>
  </si>
  <si>
    <t>https://scholar.google.com/citations?hl=en&amp;authuser=1&amp;user=IX1rRWYAAAAJ&amp;inst=13410158990364976897</t>
  </si>
  <si>
    <t>https://scholar.google.com/citations?hl=en&amp;authuser=1&amp;user=2sca56AAAAAJ&amp;inst=13410158990364976897</t>
  </si>
  <si>
    <t>https://scholar.google.com/citations?hl=en&amp;authuser=1&amp;user=LOmY700AAAAJ&amp;inst=13410158990364976897</t>
  </si>
  <si>
    <t>https://scholar.google.com/citations?hl=en&amp;authuser=1&amp;user=ruA5e9sAAAAJ&amp;inst=13410158990364976897</t>
  </si>
  <si>
    <t>https://scholar.google.com/citations?hl=en&amp;authuser=1&amp;user=70U7emgAAAAJ&amp;inst=13410158990364976897</t>
  </si>
  <si>
    <t>https://scholar.google.com/citations?hl=en&amp;authuser=1&amp;user=5yFqkpIAAAAJ&amp;inst=13410158990364976897</t>
  </si>
  <si>
    <t>https://scholar.google.com/citations?hl=en&amp;authuser=1&amp;user=RXZEj-YAAAAJ&amp;inst=13410158990364976897</t>
  </si>
  <si>
    <t>https://scholar.google.com/citations?user=To-IxBoAAAAJ&amp;hl=en&amp;inst=13410158990364976897</t>
  </si>
  <si>
    <t>Nidhi Subramanyam</t>
  </si>
  <si>
    <t>Subramanyam</t>
  </si>
  <si>
    <t>Nidhi</t>
  </si>
  <si>
    <t>Mindy Fullilove</t>
  </si>
  <si>
    <t>Bryna Sanger</t>
  </si>
  <si>
    <t>https://scholar.google.com/citations?hl=en&amp;user=fL4lCGMAAAAJ&amp;inst=13410158990364976897</t>
  </si>
  <si>
    <t>Mindy</t>
  </si>
  <si>
    <t>Fullilove</t>
  </si>
  <si>
    <t>Bryna</t>
  </si>
  <si>
    <t>Sanger</t>
  </si>
  <si>
    <t>Lynn Meskell</t>
  </si>
  <si>
    <t>Meskell</t>
  </si>
  <si>
    <t>Historic Preservation</t>
  </si>
  <si>
    <t>Joshua Drucker</t>
  </si>
  <si>
    <t>Joshua</t>
  </si>
  <si>
    <t>Drucker</t>
  </si>
  <si>
    <t>https://scholar.google.com/citations?hl=en&amp;user=_fEEqz8AAAAJ&amp;inst=13410158990364976897</t>
  </si>
  <si>
    <t>https://scholar.google.com/citations?hl=en&amp;user=UNn68ykAAAAJ&amp;inst=13410158990364976897</t>
  </si>
  <si>
    <t>https://scholar.google.com/citations?user=pwT51XEAAAAJ&amp;hl</t>
  </si>
  <si>
    <t>https://scholar.google.com/citations?hl=en&amp;user=xK7aVxYAAAAJ&amp;</t>
  </si>
  <si>
    <t>https://scholar.google.com/citations?hl=en&amp;user=igq0qXsAAAAJ&amp;inst=13410158990364976897</t>
  </si>
  <si>
    <t>https://scholar.google.com/citations?hl=en&amp;user=Uc4F40cAAAAJ&amp;inst=13410158990364976897</t>
  </si>
  <si>
    <t>https://scholar.google.com/citations?hl=en&amp;user=LGBwO3oAAAAJ&amp;inst=13410158990364976897</t>
  </si>
  <si>
    <t>https://scholar.google.com/citations?hl=en&amp;user=mjzj_5MAAAAJ&amp;inst=13410158990364976897</t>
  </si>
  <si>
    <t>https://scholar.google.com/citations?hl=en&amp;user=3jYiZjgAAAAJ&amp;inst=13410158990364976897</t>
  </si>
  <si>
    <t>https://scholar.google.com/citations?hl=en&amp;user=9JPZvXgAAAAJ&amp;inst=13410158990364976897</t>
  </si>
  <si>
    <t>https://scholar.google.com/citations?hl=en&amp;user=1xsBaAMAAAAJ&amp;inst=13410158990364976897</t>
  </si>
  <si>
    <t>Isaac Martin</t>
  </si>
  <si>
    <t>Lawrence Frank</t>
  </si>
  <si>
    <t>Kelema Moses</t>
  </si>
  <si>
    <t>Kelema</t>
  </si>
  <si>
    <t>Moses</t>
  </si>
  <si>
    <t>Mai Nguyen</t>
  </si>
  <si>
    <t>Mai</t>
  </si>
  <si>
    <t>Manuel Carrio</t>
  </si>
  <si>
    <t>Carrio</t>
  </si>
  <si>
    <t>https://scholar.google.com/citations?hl=en&amp;user=9VwAZ8cAAAAJ&amp;inst=13410158990364976897</t>
  </si>
  <si>
    <t>https://scholar.google.com/citations?hl=en&amp;user=sF_AKKQAAAAJ&amp;inst=13410158990364976897</t>
  </si>
  <si>
    <t>https://scholar.google.com/citations?hl=en&amp;user=zpYl8EcAAAAJ&amp;inst=13410158990364976897</t>
  </si>
  <si>
    <t>https://scholar.google.com/citations?hl=en&amp;user=m1Q1o7UAAAAJ&amp;inst=13410158990364976897</t>
  </si>
  <si>
    <t>Hannah Teicher</t>
  </si>
  <si>
    <t>https://scholar.google.ca/citations?user=TQXBGWsAAAAJ&amp;hl=en</t>
  </si>
  <si>
    <t>Hannah</t>
  </si>
  <si>
    <t>Teicher</t>
  </si>
  <si>
    <t>Jiwnath Ghimire</t>
  </si>
  <si>
    <t>https://scholar.google.com/citations?hl=en&amp;user=YKe6-wIAAAAJ&amp;inst=13410158990364976897</t>
  </si>
  <si>
    <t>Ghimire</t>
  </si>
  <si>
    <t>Jiwnath</t>
  </si>
  <si>
    <t>Alexandra Ponette-González</t>
  </si>
  <si>
    <t>Alexandra</t>
  </si>
  <si>
    <t>https://scholar.google.com/citations?hl=en&amp;user=saYhPjYAAAAJ&amp;inst=13410158990364976897</t>
  </si>
  <si>
    <t>Ponette-González</t>
  </si>
  <si>
    <t>https://scholar.google.com/citations?user=DRadpUQAAAAJ&amp;hl=en&amp;oi=sra</t>
  </si>
  <si>
    <t>https://scholar.google.com/citations?hl=en&amp;user=GpfgZSQAAAAJ&amp;inst=13410158990364976897</t>
  </si>
  <si>
    <t>https://scholar.google.com/citations?hl=en&amp;user=wEi_FlMAAAAJ&amp;inst=13410158990364976897</t>
  </si>
  <si>
    <t>Veronica Terriquez</t>
  </si>
  <si>
    <t>https://scholar.google.com/citations?hl=en&amp;user=4IMbeB0AAAAJ&amp;inst=13410158990364976897</t>
  </si>
  <si>
    <t>Terriquez</t>
  </si>
  <si>
    <t>Marques Vestal</t>
  </si>
  <si>
    <t>Marques</t>
  </si>
  <si>
    <t>Vestal</t>
  </si>
  <si>
    <t>Mattijs Van Maasakkers</t>
  </si>
  <si>
    <t>Van Maasakkers</t>
  </si>
  <si>
    <t>Amber Woodburn McNair</t>
  </si>
  <si>
    <t>McNair</t>
  </si>
  <si>
    <t>Sophie Oldfield</t>
  </si>
  <si>
    <t>Sophie</t>
  </si>
  <si>
    <t>Oldfield</t>
  </si>
  <si>
    <t>Ahmed Ouf</t>
  </si>
  <si>
    <t>https://scholar.google.com/citations?user=OL3It70AAAAJ&amp;hl=en&amp;inst=13410158990364976897</t>
  </si>
  <si>
    <t>Ouf</t>
  </si>
  <si>
    <t>Meg Holden</t>
  </si>
  <si>
    <t>Clifford Atleo</t>
  </si>
  <si>
    <t>https://scholar.google.com/citations?hl=en&amp;user=ErO8B9MAAAAJ&amp;inst=13410158990364976897</t>
  </si>
  <si>
    <t>Holden</t>
  </si>
  <si>
    <t>Clifford</t>
  </si>
  <si>
    <t>Atleo</t>
  </si>
  <si>
    <t>Youngre Noh</t>
  </si>
  <si>
    <t>Youngre</t>
  </si>
  <si>
    <t>Noh</t>
  </si>
  <si>
    <t>Christine Wen</t>
  </si>
  <si>
    <t>Wen</t>
  </si>
  <si>
    <t>https://scholar.google.com/citations?user=KbXwJTYAAAAJ&amp;hl=en&amp;inst=13410158990364976897&amp;oi=ao</t>
  </si>
  <si>
    <t>Shenhao Wang</t>
  </si>
  <si>
    <t>Shenhao</t>
  </si>
  <si>
    <t>https://scholar.google.com/citations?hl=en&amp;user=01AmQ8wAAAAJ&amp;inst=13410158990364976897</t>
  </si>
  <si>
    <t>Abigail Cochran</t>
  </si>
  <si>
    <t>Abigail</t>
  </si>
  <si>
    <t>Cochran</t>
  </si>
  <si>
    <t>Andrea Restrepo-Mieth</t>
  </si>
  <si>
    <t>https://scholar.google.com/citations?hl=en&amp;user=ws6Obu8AAAAJ&amp;inst=13410158990364976897</t>
  </si>
  <si>
    <t>Restrepo-Mieth</t>
  </si>
  <si>
    <t>Bernadette Baird-Zars</t>
  </si>
  <si>
    <t>Baird-Zars</t>
  </si>
  <si>
    <t>Wenfei Xu</t>
  </si>
  <si>
    <t>Wenfei</t>
  </si>
  <si>
    <t>Jocelyn Poe</t>
  </si>
  <si>
    <t>https://scholar.google.com/citations?hl=en&amp;user=-VP9js8AAAAJ&amp;inst=13410158990364976897</t>
  </si>
  <si>
    <t>https://scholar.google.com/citations?hl=en&amp;user=KrJ4vVIAAAAJ&amp;inst=13410158990364976897</t>
  </si>
  <si>
    <t>Toronto Metropolitan University</t>
  </si>
  <si>
    <t>Wei Zhai</t>
  </si>
  <si>
    <t>https://scholar.google.com/citations?user=Vz8kG8IAAAAJ&amp;hl=en&amp;oi=ao&amp;inst=13410158990364976897</t>
  </si>
  <si>
    <t>Zhai</t>
  </si>
  <si>
    <t>Ryun Jung Lee</t>
  </si>
  <si>
    <t>https://scholar.google.com/citations?user=A4CMrP0AAAAJ&amp;hl=en&amp;oi=ao&amp;inst=13410158990364976897</t>
  </si>
  <si>
    <t>Steven Richter</t>
  </si>
  <si>
    <t>https://scholar.google.com/citations?user=fRQbhxoAAAAJ&amp;hl=en&amp;inst=13410158990364976897</t>
  </si>
  <si>
    <t>Richter</t>
  </si>
  <si>
    <t>Hyesun Jeong</t>
  </si>
  <si>
    <t>Illinois Institute of Technology</t>
  </si>
  <si>
    <t>Hyesung</t>
  </si>
  <si>
    <t>Jeong</t>
  </si>
  <si>
    <t>https://scholar.google.com/citations?hl=en&amp;user=Uk9mPNIAAAAJ&amp;inst=13410158990364976897</t>
  </si>
  <si>
    <t>Jose-Benito Rosales Chavez</t>
  </si>
  <si>
    <t>Jose-Benito</t>
  </si>
  <si>
    <t>Rosales Chavez</t>
  </si>
  <si>
    <t>Sharmistha Bagchi-Sen</t>
  </si>
  <si>
    <t>https://scholar.google.com/citations?user=YQmcJlwAAAAJ&amp;hl=en&amp;oi=ao&amp;inst=13410158990364976897</t>
  </si>
  <si>
    <t>David Sailor</t>
  </si>
  <si>
    <t>https://scholar.google.com/citations?user=qAeVtqwAAAAJ&amp;hl=en&amp;oi=ao&amp;inst=13410158990364976897</t>
  </si>
  <si>
    <t>Elizabeth Wentz</t>
  </si>
  <si>
    <t>https://scholar.google.com/citations?user=pdxbJg0AAAAJ&amp;hl=en&amp;oi=ao&amp;inst=13410158990364976897</t>
  </si>
  <si>
    <t>Wentz</t>
  </si>
  <si>
    <t>Sailor</t>
  </si>
  <si>
    <t>Sharmistha</t>
  </si>
  <si>
    <t>Bagchi-Sen</t>
  </si>
  <si>
    <t>Transportation and Mobility, Urban Information, Technology, and Media and Analytics</t>
  </si>
  <si>
    <t>Ferreira</t>
  </si>
  <si>
    <t>Joe Ferreira</t>
  </si>
  <si>
    <t>https://scholar.google.com/citations?hl=en&amp;user=zlSPLp8AAAAJ</t>
  </si>
  <si>
    <t xml:space="preserve">Salo Coslovsky </t>
  </si>
  <si>
    <t>https://scholar.google.com/citations?user=D-Fe0isAAAAJ</t>
  </si>
  <si>
    <t>Salo</t>
  </si>
  <si>
    <t>Coslovsky</t>
  </si>
  <si>
    <t>Natasha Iskander</t>
  </si>
  <si>
    <t>https://scholar.google.com/citations?user=doce54QAAAAJ&amp;hl=en</t>
  </si>
  <si>
    <t>Natasha</t>
  </si>
  <si>
    <t>Iskander</t>
  </si>
  <si>
    <t>Subhashni Raj</t>
  </si>
  <si>
    <t>Subhashni</t>
  </si>
  <si>
    <t>Raj</t>
  </si>
  <si>
    <t>https://www.linkedin.com/in/subhashni-raj-phd-6677066/</t>
  </si>
  <si>
    <t>Food Systems Planning, Climate Change Adaptation, Institutional Governance, Natural Resources Management</t>
  </si>
  <si>
    <t>https://www.researchgate.net/profile/Subhashni-Raj</t>
  </si>
  <si>
    <t>https://scholar.google.com/citations?hl=en&amp;user=f-lzoR4AAAAJ</t>
  </si>
  <si>
    <t>https://scholar.google.com/citations?hl=en&amp;user=eMY0_XUAAAAJ</t>
  </si>
  <si>
    <t>https://scholar.google.com/citations?hl=en&amp;user=b1xSziEAAAAJ</t>
  </si>
  <si>
    <t>https://scholar.google.com/citations?hl=en&amp;user=1I-ZPh8AAAAJ</t>
  </si>
  <si>
    <t>https://scholar.google.com/citations?hl=en&amp;user=4vbVmh4AAAAJ</t>
  </si>
  <si>
    <t>https://scholar.google.com/citations?hl=en&amp;user=K-c6LREAAAAJ</t>
  </si>
  <si>
    <t>https://scholar.google.com/citations?hl=en&amp;user=EKnh-r0AAAAJ</t>
  </si>
  <si>
    <t>https://scholar.google.com/citations?hl=en&amp;user=M-uLFi8AAAAJ</t>
  </si>
  <si>
    <t>https://scholar.google.com/citations?hl=en&amp;user=rP_BIkoAAAAJ</t>
  </si>
  <si>
    <t>https://scholar.google.com/citations?hl=en&amp;user=DDopjFkAAAAJ</t>
  </si>
  <si>
    <t>https://scholar.google.com/citations?hl=en&amp;user=9pl5xI8AAAAJ</t>
  </si>
  <si>
    <t>https://scholar.google.com/citations?hl=en&amp;user=B1-st0oAAAAJ</t>
  </si>
  <si>
    <t>https://scholar.google.com/citations?hl=en&amp;user=o86m64IAAAAJ</t>
  </si>
  <si>
    <t>https://scholar.google.com/citations?hl=en&amp;user=KokNYC0AAAAJ</t>
  </si>
  <si>
    <t>https://scholar.google.com/citations?hl=en&amp;authuser=1&amp;user=Cei2NNEAAAAJ</t>
  </si>
  <si>
    <t>https://scholar.google.com/citations?hl=en&amp;user=I-h_YWoAAAAJ</t>
  </si>
  <si>
    <t>https://scholar.google.com/citations?hl=en&amp;user=0Dmpl6gAAAAJ</t>
  </si>
  <si>
    <t>https://scholar.google.com/citations?hl=en&amp;user=8-MUCNkAAAAJ</t>
  </si>
  <si>
    <t>https://scholar.google.com/citations?hl=en&amp;user=ttUpWCUAAAAJ</t>
  </si>
  <si>
    <t>https://scholar.google.com/citations?hl=en&amp;user=-nMertYAAAAJ</t>
  </si>
  <si>
    <t>https://scholar.google.com/citations?hl=en&amp;user=Bz7JalkAAAAJ</t>
  </si>
  <si>
    <t>https://scholar.google.com/citations?hl=en&amp;user=XZ5n0n0AAAAJ</t>
  </si>
  <si>
    <t>https://scholar.google.com/citations?hl=en&amp;user=rKjkv7sAAAAJ</t>
  </si>
  <si>
    <t>https://scholar.google.com/citations?hl=en&amp;user=c_4ip-gAAAAJ</t>
  </si>
  <si>
    <t>https://scholar.google.com/citations?hl=en&amp;user=v1zSm-EAAAAJ</t>
  </si>
  <si>
    <t>https://scholar.google.com/citations?hl=en&amp;user=Q2Ck504AAAAJ</t>
  </si>
  <si>
    <t>https://scholar.google.com/citations?hl=en&amp;user=Io-PBt8AAAAJ</t>
  </si>
  <si>
    <t>https://scholar.google.com/citations?hl=en&amp;user=7a5DHmMAAAAJ</t>
  </si>
  <si>
    <t>https://scholar.google.com/citations?hl=en&amp;user=KpiNvAkAAAAJ</t>
  </si>
  <si>
    <t>https://scholar.google.com/citations?hl=en&amp;user=Pbk2fbEAAAAJ</t>
  </si>
  <si>
    <t>https://scholar.google.com/citations?hl=en&amp;authuser=1&amp;user=P508SQkAAAAJ</t>
  </si>
  <si>
    <t>https://scholar.google.com/citations?hl=en&amp;authuser=1&amp;user=cDP7vs4AAAAJ</t>
  </si>
  <si>
    <t>https://scholar.google.com/citations?hl=en&amp;authuser=1&amp;user=sVLuMpMAAAAJ</t>
  </si>
  <si>
    <t>https://scholar.google.com/citations?hl=en&amp;authuser=1&amp;user=RO4oI-8AAAAJ</t>
  </si>
  <si>
    <t>https://scholar.google.com/citations?hl=en&amp;authuser=1&amp;user=tP5O4C4AAAAJ</t>
  </si>
  <si>
    <t>https://scholar.google.com/citations?hl=en&amp;authuser=1&amp;user=BuJtkcAAAAAJ</t>
  </si>
  <si>
    <t>https://scholar.google.com/citations?hl=en&amp;authuser=1&amp;user=NtRfcDoAAAAJ</t>
  </si>
  <si>
    <t>https://scholar.google.com/citations?user=DH8FiDAAAAAJ&amp;hl=en&amp;oi=ao</t>
  </si>
  <si>
    <t>Jae Hong Kim</t>
  </si>
  <si>
    <t>Rowan University</t>
  </si>
  <si>
    <t>Kevin Keenan</t>
  </si>
  <si>
    <t>John Hasse</t>
  </si>
  <si>
    <t>Mahbubur Meenar</t>
  </si>
  <si>
    <t>Jennifer Kitson</t>
  </si>
  <si>
    <t>Clark University</t>
  </si>
  <si>
    <t>Mahbubur</t>
  </si>
  <si>
    <t>Keenan</t>
  </si>
  <si>
    <t>Hasse</t>
  </si>
  <si>
    <t>Meenar</t>
  </si>
  <si>
    <t>Kitson</t>
  </si>
  <si>
    <t>https://scholar.google.com/citations?hl=en&amp;authuser=1&amp;user=lJgw7TMAAAAJ</t>
  </si>
  <si>
    <t>https://scholar.google.com/citations?hl=en&amp;authuser=1&amp;user=0cNt_VcAAAAJ</t>
  </si>
  <si>
    <t>Julia Crowley</t>
  </si>
  <si>
    <t xml:space="preserve">Julia </t>
  </si>
  <si>
    <t>https://scholar.google.com/citations?user=ko53eXsAAAAJ&amp;hl=en</t>
  </si>
  <si>
    <t>Adam Millard-Ball</t>
  </si>
  <si>
    <t>Adam</t>
  </si>
  <si>
    <t>Millard-Ball</t>
  </si>
  <si>
    <t>https://scholar.google.com/citations?hl=en&amp;user=gQsk-F0AAAAJ</t>
  </si>
  <si>
    <t>Justin Hosbey</t>
  </si>
  <si>
    <t>Hosbey</t>
  </si>
  <si>
    <t>Cultural and political economy of racism, Black ecologies, racial capitalism, digital and spatial humanities</t>
  </si>
  <si>
    <t>Yemi Adediji</t>
  </si>
  <si>
    <t>Yemi</t>
  </si>
  <si>
    <t>Adediji</t>
  </si>
  <si>
    <t>Jonathan Boron</t>
  </si>
  <si>
    <t>Boron</t>
  </si>
  <si>
    <t>David Lopez-Garcia</t>
  </si>
  <si>
    <t>https://scholar.google.com/citations?user=omddy9sAAAAJ&amp;hl=en&amp;inst=13410158990364976897&amp;oi=ao</t>
  </si>
  <si>
    <t>Lopez-Garcia</t>
  </si>
  <si>
    <t>Heather Khan-Welsh</t>
  </si>
  <si>
    <t>Eastern Michigan University</t>
  </si>
  <si>
    <t>RJ Koscielniak</t>
  </si>
  <si>
    <t>Bon Woo Koo</t>
  </si>
  <si>
    <t>https://scholar.google.com/citations?user=m37bGGwAAAAJ&amp;hl=en</t>
  </si>
  <si>
    <t>Bon</t>
  </si>
  <si>
    <t>Woo Koo</t>
  </si>
  <si>
    <t>Florina Dutt</t>
  </si>
  <si>
    <t>Kristen Schwarz</t>
  </si>
  <si>
    <t>Schwarz</t>
  </si>
  <si>
    <t>https://www.researchgate.net/profile/Mahbubur-Meenar</t>
  </si>
  <si>
    <t>Northeastern University</t>
  </si>
  <si>
    <t>Christopher Bosso</t>
  </si>
  <si>
    <t>Joan Fitzgerald</t>
  </si>
  <si>
    <t>Cara Michell</t>
  </si>
  <si>
    <t>Kaitlyn Alvarez Noli</t>
  </si>
  <si>
    <t>Daniel O’Brien</t>
  </si>
  <si>
    <t>Gavin Shatkin</t>
  </si>
  <si>
    <t>Lily Song</t>
  </si>
  <si>
    <t>Moira Zellner</t>
  </si>
  <si>
    <t>Ding Fei</t>
  </si>
  <si>
    <t>https://scholar.google.com/citations?user=uO3FwRkAAAAJ&amp;hl=en&amp;oi=sra.</t>
  </si>
  <si>
    <t>Gian Claudia</t>
  </si>
  <si>
    <t>Sciara</t>
  </si>
  <si>
    <t>Renee Tapp</t>
  </si>
  <si>
    <t>Cleary Larkin</t>
  </si>
  <si>
    <t>Raphael Ayambire</t>
  </si>
  <si>
    <t xml:space="preserve">Hassaan Furqan Khan </t>
  </si>
  <si>
    <t>Rebecca Walker</t>
  </si>
  <si>
    <t>Omar Perez-Figueroa</t>
  </si>
  <si>
    <t>Colleen Chiu-Shee</t>
  </si>
  <si>
    <t>Atyeh Ashtari</t>
  </si>
  <si>
    <t>Paroma Wagle</t>
  </si>
  <si>
    <t>Boqian Xu</t>
  </si>
  <si>
    <t>Michael McNair</t>
  </si>
  <si>
    <t>Sinan Zhong</t>
  </si>
  <si>
    <t>Kaylyn Levine</t>
  </si>
  <si>
    <t>Josh Evans</t>
  </si>
  <si>
    <t>Carolyn Esswein</t>
  </si>
  <si>
    <t>Alberto de Salvatierra</t>
  </si>
  <si>
    <t>de Salvatierra</t>
  </si>
  <si>
    <t>Youjung Kim</t>
  </si>
  <si>
    <t>Youjung</t>
  </si>
  <si>
    <t>Rebecca Pedersen</t>
  </si>
  <si>
    <t>Laycock Pedersen</t>
  </si>
  <si>
    <t>Robert Ryan</t>
  </si>
  <si>
    <t>Theodore Eisenman</t>
  </si>
  <si>
    <t>Stephanie Ryberg-Webster</t>
  </si>
  <si>
    <t>Ryberg-Webster</t>
  </si>
  <si>
    <t>Matthew Bhagat-Conway</t>
  </si>
  <si>
    <t>Ashley Hernandez</t>
  </si>
  <si>
    <t>Ryan Devlin</t>
  </si>
  <si>
    <t>Matthew Palm</t>
  </si>
  <si>
    <t>Tim Ross</t>
  </si>
  <si>
    <t>Hugo Sarmiento</t>
  </si>
  <si>
    <t>Tom Slater</t>
  </si>
  <si>
    <t>https://scholar.google.co.uk/citations?user=oasQsCgAAAAJ&amp;hl=en</t>
  </si>
  <si>
    <t>King's College London</t>
  </si>
  <si>
    <t>Guillaume Éthier</t>
  </si>
  <si>
    <t>Priscilla Ananian</t>
  </si>
  <si>
    <t>Hélène Bélanger</t>
  </si>
  <si>
    <t>Benoît Frate</t>
  </si>
  <si>
    <t>Yona Jébrak</t>
  </si>
  <si>
    <t>Ugo Lachapelle</t>
  </si>
  <si>
    <t>Luc Noppen</t>
  </si>
  <si>
    <t>Sophie Paquin</t>
  </si>
  <si>
    <t>Sylvie Paré</t>
  </si>
  <si>
    <t>Florence Paulhiac</t>
  </si>
  <si>
    <t>Thi Thanh Hiên Pham</t>
  </si>
  <si>
    <t>François Racine</t>
  </si>
  <si>
    <t>Juste Rajaonson</t>
  </si>
  <si>
    <t>Michel Rochefort</t>
  </si>
  <si>
    <t>Georges A.Tanguay</t>
  </si>
  <si>
    <t>Lucie K.Morisset</t>
  </si>
  <si>
    <t>University of Quebec in Montreal</t>
  </si>
  <si>
    <t>https://scholar.google.com/citations?hl=en&amp;user=i_3TlV8AAAAJ</t>
  </si>
  <si>
    <t>https://scholar.google.com/citations?hl=en&amp;user=bZXPQuIAAAAJ</t>
  </si>
  <si>
    <t>https://scholar.google.com/citations?hl=en&amp;user=jIxt_PUAAAAJ</t>
  </si>
  <si>
    <t>https://scholar.google.com/citations?hl=en&amp;user=kVtV0KgAAAAJ</t>
  </si>
  <si>
    <t>https://scholar.google.com/citations?hl=en&amp;user=TdEfQoUAAAAJ</t>
  </si>
  <si>
    <t>https://scholar.google.com/citations?hl=en&amp;user=fo2N4SAAAAAJ</t>
  </si>
  <si>
    <t>https://scholar.google.com/citations?hl=en&amp;user=9LY2epcAAAAJ</t>
  </si>
  <si>
    <t>https://scholar.google.com/citations?hl=en&amp;user=_bXYlvoAAAAJ&amp;inst=13410158990364976897</t>
  </si>
  <si>
    <t>https://scholar.google.com/citations?hl=en&amp;user=mt82ALAAAAAJ</t>
  </si>
  <si>
    <t>https://scholar.google.com/citations?hl=en&amp;user=ZZE6WDwAAAAJ</t>
  </si>
  <si>
    <t>https://scholar.google.com/citations?hl=en&amp;user=Y0o0PMoAAAAJ</t>
  </si>
  <si>
    <t>https://scholar.google.com/citations?hl=en&amp;user=Lq2d16sAAAAJ</t>
  </si>
  <si>
    <t>https://scholar.google.com/citations?hl=en&amp;user=0qk7s30AAAAJ</t>
  </si>
  <si>
    <t>https://scholar.google.com/citations?hl=en&amp;user=aaDVBREAAAAJ</t>
  </si>
  <si>
    <t>https://scholar.google.com/citations?hl=en&amp;user=VRqom1AAAAAJ</t>
  </si>
  <si>
    <t>https://scholar.google.com/citations?hl=en&amp;user=MObQjEUAAAAJ</t>
  </si>
  <si>
    <t>https://scholar.google.com/citations?hl=en&amp;user=k7U5DvkAAAAJ&amp;inst=13410158990364976897</t>
  </si>
  <si>
    <t>https://scholar.google.com/citations?hl=en&amp;user=D60rc7gAAAAJ</t>
  </si>
  <si>
    <t>https://scholar.google.com/citations?hl=en&amp;user=Qfm-WKEAAAAJ</t>
  </si>
  <si>
    <t>https://scholar.google.com/citations?hl=en&amp;user=rUiGAwgAAAAJ</t>
  </si>
  <si>
    <t>https://scholar.google.com/citations?hl=en&amp;user=3em5Jf0AAAAJ</t>
  </si>
  <si>
    <t>https://scholar.google.com/citations?hl=en&amp;user=83Irs68AAAAJ</t>
  </si>
  <si>
    <t>https://scholar.google.com/citations?hl=en&amp;user=JD0-FRgAAAAJ</t>
  </si>
  <si>
    <t>https://scholar.google.com/citations?hl=en&amp;user=6E0GShcAAAAJ</t>
  </si>
  <si>
    <t>https://scholar.google.com/citations?hl=en&amp;user=Q9I0Mo8AAAAJ</t>
  </si>
  <si>
    <t>https://scholar.google.com/citations?hl=en&amp;user=HipFEskAAAAJ</t>
  </si>
  <si>
    <t>https://scholar.google.com/citations?hl=en&amp;user=t73xROEAAAAJ</t>
  </si>
  <si>
    <t>Raul Santiago-Bartolomei</t>
  </si>
  <si>
    <t>Santiago-Bartolomei</t>
  </si>
  <si>
    <t>Raul</t>
  </si>
  <si>
    <t>Alicia Sasser Modestino</t>
  </si>
  <si>
    <t>University of Ottawa</t>
  </si>
  <si>
    <t>Binghamton University</t>
  </si>
  <si>
    <t>Keele University</t>
  </si>
  <si>
    <t>Tyeshia Redden</t>
  </si>
  <si>
    <t>https://scholar.google.com/citations?user=nJM_A2EAAAAJ</t>
  </si>
  <si>
    <t>University of Laval</t>
  </si>
  <si>
    <t xml:space="preserve">University of Bretagne Occidentale </t>
  </si>
  <si>
    <t>Catholic University of Louvain</t>
  </si>
  <si>
    <t>University of Sherbrooke</t>
  </si>
  <si>
    <t>Bhagat-Conway</t>
  </si>
  <si>
    <t>O’Brien</t>
  </si>
  <si>
    <t>Priscilla</t>
  </si>
  <si>
    <t>Ananian</t>
  </si>
  <si>
    <t>Tapp</t>
  </si>
  <si>
    <t>Khan-Welsh</t>
  </si>
  <si>
    <t>Florina</t>
  </si>
  <si>
    <t>Dutt</t>
  </si>
  <si>
    <t>Cara</t>
  </si>
  <si>
    <t>Michell</t>
  </si>
  <si>
    <t>Alicia</t>
  </si>
  <si>
    <t>Florence</t>
  </si>
  <si>
    <t>Paulhiac</t>
  </si>
  <si>
    <t>Hélène</t>
  </si>
  <si>
    <t>Bélanger</t>
  </si>
  <si>
    <t>Yona</t>
  </si>
  <si>
    <t>Jébrak</t>
  </si>
  <si>
    <t>Tom</t>
  </si>
  <si>
    <t>Slater</t>
  </si>
  <si>
    <t>Josh</t>
  </si>
  <si>
    <t>Colleen</t>
  </si>
  <si>
    <t>Chiu-Shee</t>
  </si>
  <si>
    <t>François</t>
  </si>
  <si>
    <t>Racine</t>
  </si>
  <si>
    <t>Sylvie</t>
  </si>
  <si>
    <t>Paré</t>
  </si>
  <si>
    <t>Fitzgerald</t>
  </si>
  <si>
    <t>Gavin</t>
  </si>
  <si>
    <t>Shatkin</t>
  </si>
  <si>
    <t>Sinan</t>
  </si>
  <si>
    <t>Zhong</t>
  </si>
  <si>
    <t>Devlin</t>
  </si>
  <si>
    <t>Palm</t>
  </si>
  <si>
    <t>Kaitlyn</t>
  </si>
  <si>
    <t>Noli</t>
  </si>
  <si>
    <t>Hernandez</t>
  </si>
  <si>
    <t>Omar</t>
  </si>
  <si>
    <t>Perez-Figueroa</t>
  </si>
  <si>
    <t>Paroma</t>
  </si>
  <si>
    <t>Wagle</t>
  </si>
  <si>
    <t>Hugo</t>
  </si>
  <si>
    <t>Sarmiento</t>
  </si>
  <si>
    <t>Atyeh</t>
  </si>
  <si>
    <t>Ashtari</t>
  </si>
  <si>
    <t>Ugo</t>
  </si>
  <si>
    <t>Lachapelle</t>
  </si>
  <si>
    <t>Cleary</t>
  </si>
  <si>
    <t>Larkin</t>
  </si>
  <si>
    <t>Tyeshia</t>
  </si>
  <si>
    <t>Redden</t>
  </si>
  <si>
    <t>Georges</t>
  </si>
  <si>
    <t>Vicino</t>
  </si>
  <si>
    <t>Hassaan</t>
  </si>
  <si>
    <t>Furqan</t>
  </si>
  <si>
    <t>Khan</t>
  </si>
  <si>
    <t>RJ</t>
  </si>
  <si>
    <t>Koscielniak</t>
  </si>
  <si>
    <t>Moira</t>
  </si>
  <si>
    <t>Zellner</t>
  </si>
  <si>
    <t>Fei</t>
  </si>
  <si>
    <t>Benoît</t>
  </si>
  <si>
    <t>Frate</t>
  </si>
  <si>
    <t>Boqian</t>
  </si>
  <si>
    <t>Eisenman</t>
  </si>
  <si>
    <t>Bosso</t>
  </si>
  <si>
    <t>Guillaume</t>
  </si>
  <si>
    <t>Éthier</t>
  </si>
  <si>
    <t>Juste</t>
  </si>
  <si>
    <t>Rajaonson</t>
  </si>
  <si>
    <t>Luc</t>
  </si>
  <si>
    <t>Noppen</t>
  </si>
  <si>
    <t>Rochefort</t>
  </si>
  <si>
    <t>Paquin</t>
  </si>
  <si>
    <t>Thi</t>
  </si>
  <si>
    <t>Pham</t>
  </si>
  <si>
    <t>Kaylyn</t>
  </si>
  <si>
    <t>Angeliz</t>
  </si>
  <si>
    <t>Encarnación</t>
  </si>
  <si>
    <t>Burgos</t>
  </si>
  <si>
    <t>Tim</t>
  </si>
  <si>
    <t>Raphael</t>
  </si>
  <si>
    <t>Ayambire</t>
  </si>
  <si>
    <t>Esswein</t>
  </si>
  <si>
    <t>Jocelyn</t>
  </si>
  <si>
    <t>Poe</t>
  </si>
  <si>
    <t>Sasser Modestino</t>
  </si>
  <si>
    <t>Morisset</t>
  </si>
  <si>
    <t>Tanguay</t>
  </si>
  <si>
    <t>Thanh Hiên</t>
  </si>
  <si>
    <t>Keith Pezzoli</t>
  </si>
  <si>
    <t>Amy Lerner</t>
  </si>
  <si>
    <t>Feiyang Sun</t>
  </si>
  <si>
    <t>Mirle Rabinowitz Bussell</t>
  </si>
  <si>
    <t>Nora Schwaller</t>
  </si>
  <si>
    <t>Pezzoli</t>
  </si>
  <si>
    <t>Mirle</t>
  </si>
  <si>
    <t>Rabinowitz Bussell</t>
  </si>
  <si>
    <t>Lerner</t>
  </si>
  <si>
    <t>Feiyang</t>
  </si>
  <si>
    <t>Sun</t>
  </si>
  <si>
    <t xml:space="preserve">Nora </t>
  </si>
  <si>
    <t>Schwaller</t>
  </si>
  <si>
    <t>https://scholar.google.com/citations?hl=en&amp;authuser=1&amp;user=2hoi_p4AAAAJ&amp;inst=13410158990364976897</t>
  </si>
  <si>
    <t>https://scholar.google.com/citations?hl=en&amp;authuser=1&amp;user=j8kdmdEAAAAJ&amp;inst=13410158990364976897</t>
  </si>
  <si>
    <t>https://scholar.google.com/citations?hl=en&amp;authuser=1&amp;user=Ud4ENSQAAAAJ&amp;inst=13410158990364976897</t>
  </si>
  <si>
    <t>https://scholar.google.com/citations?hl=en&amp;authuser=1&amp;user=gZDjZuMAAAAJ&amp;inst=13410158990364976897</t>
  </si>
  <si>
    <t>https://scholar.google.com/citations?hl=en&amp;authuser=1&amp;user=NZXc5asAAAAJ&amp;inst=13410158990364976897</t>
  </si>
  <si>
    <t>Angeliz Encarnacion Burgos</t>
  </si>
  <si>
    <t>https://scholar.google.com/citations?user=935Cc7wAAAAJ</t>
  </si>
  <si>
    <t>https://scholar.google.com/citations?user=OFBSVbMAAAAJ&amp;hl=en</t>
  </si>
  <si>
    <t>https://scholar.google.com/citations?user=LRMzl7IAAAAJ&amp;hl=en</t>
  </si>
  <si>
    <t>Thomas Vicino</t>
  </si>
  <si>
    <t>https://scholar.google.com/citations?hl=en&amp;user=I7RwuMgAAAAJ</t>
  </si>
  <si>
    <t>https://scholar.google.com/citations?user=Igy5-kcAAAAJ&amp;hl=en</t>
  </si>
  <si>
    <t>https://scholar.google.com/citations?user=r0PRejQAAAAJ&amp;hl=en</t>
  </si>
  <si>
    <t>https://scholar.google.com/citations?user=MUWeReEAAAAJ&amp;hl=en</t>
  </si>
  <si>
    <t>https://scholar.google.com.ph/citations?user=Xs1sFS0AAAAJ&amp;hl=en</t>
  </si>
  <si>
    <t>https://scholar.google.com/citations?user=SUDDNJAAAAAJ&amp;hl=en</t>
  </si>
  <si>
    <t>https://scholar.google.com/citations?hl=en&amp;user=JAJbzF0AAAAJ</t>
  </si>
  <si>
    <t>https://scholar.google.com/citations?user=LLLNYuEAAAAJ&amp;hl=en</t>
  </si>
  <si>
    <t>https://scholar.google.com/citations?user=ueY7xR8AAAAJ&amp;hl=en</t>
  </si>
  <si>
    <t>https://scholar.google.com.ph/citations?user=NfbC4bgAAAAJ&amp;hl=en</t>
  </si>
  <si>
    <t>https://scholar.google.com.ph/citations?user=tLJUoA0AAAAJ&amp;hl=en</t>
  </si>
  <si>
    <t>Ryun</t>
  </si>
  <si>
    <t>Jung</t>
  </si>
  <si>
    <t>https://scholar.google.com/citations?hl=en&amp;user=olIYV_QAAAAJ</t>
  </si>
  <si>
    <t>Arnab</t>
  </si>
  <si>
    <t>Chakraborty</t>
  </si>
  <si>
    <t>Land Use, Scenario Planning, Participatory Planning, Smart Growth</t>
  </si>
  <si>
    <t>https://researchgate.net/profile/Arnab_Chakraborty8</t>
  </si>
  <si>
    <t>https://linkedin.com/in/arnabchakraborty</t>
  </si>
  <si>
    <t>https://scholar.google.com.ph/citations?user=FCIgaFcAAAAJ&amp;hl=en</t>
  </si>
  <si>
    <t>Wenwen Cheng</t>
  </si>
  <si>
    <t>Gaylan Williams</t>
  </si>
  <si>
    <t>Anna Bierbrauer</t>
  </si>
  <si>
    <t>https://scholar.google.com/citations?hl=en&amp;user=SI-aJ6UAAAAJ</t>
  </si>
  <si>
    <t>Gaylan</t>
  </si>
  <si>
    <t>Cheng</t>
  </si>
  <si>
    <t>https://www.linkedin.com/in/wenwen-cheng-165609a3/</t>
  </si>
  <si>
    <t>Landscape Architecture, microclimatic, design, thermal comfort, human health</t>
  </si>
  <si>
    <t>https://www.linkedin.com/in/gaylan-williams-90095627/</t>
  </si>
  <si>
    <t>https://www.linkedin.com/in/anna-bierbrauer/</t>
  </si>
  <si>
    <t>Bierbrauer</t>
  </si>
  <si>
    <t>Southern University and A&amp;M College</t>
  </si>
  <si>
    <t>Gerard</t>
  </si>
  <si>
    <t>Matti Siemiatycki</t>
  </si>
  <si>
    <t>Siemiatycki</t>
  </si>
  <si>
    <t>Matti</t>
  </si>
  <si>
    <t>Transporttation Policy and Planning; Infrastructure Finance and Delivery; Community and Regional Planning Space and the Public Sphere, Urban Political Economy</t>
  </si>
  <si>
    <t>Dylan Stevenson</t>
  </si>
  <si>
    <t>Karen Chen</t>
  </si>
  <si>
    <t>Stevenson</t>
  </si>
  <si>
    <t>https://www.linkedin.com/in/dmstevenson/</t>
  </si>
  <si>
    <t>Aarhus University</t>
  </si>
  <si>
    <t>https://www.linkedin.com/in/tzu-hsin-karen-chen/</t>
  </si>
  <si>
    <t xml:space="preserve">https://scholar.google.com/citations?user=y-101_oAAAAJ&amp;hl=en </t>
  </si>
  <si>
    <t xml:space="preserve">https://scholar.google.com/citations?user=GmslJ3cAAAAJ&amp;hl=en&amp;oi=ao
</t>
  </si>
  <si>
    <t>https://scholar.google.com/citations?user=k-PyJakAAAAJ&amp;hl=en&amp;inst=13410158990364976897</t>
  </si>
  <si>
    <t>https://scholar.google.com/citations?hl=en&amp;user=QD-QMp4AAAAJ</t>
  </si>
  <si>
    <t>https://scholar.google.com/citations?hl=en&amp;user=CncYjd8AAAAJ</t>
  </si>
  <si>
    <t>https://scholar.google.com/citations?hl=en&amp;user=5MjUqx0AAAAJ</t>
  </si>
  <si>
    <t>https://scholar.google.com/citations?hl=en&amp;user=IFUwjXcAAAAJ</t>
  </si>
  <si>
    <t>https://scholar.google.com/citations?hl=en&amp;user=Fyr_MT0AAAAJ</t>
  </si>
  <si>
    <t>https://scholar.google.com/citations?hl=en&amp;user=Jbuqs8IAAAAJ</t>
  </si>
  <si>
    <t>https://scholar.google.com/citations?hl=en&amp;user=X300o5YAAAAJ</t>
  </si>
  <si>
    <t>https://scholar.google.com/citations?hl=en&amp;user=3aYAtfcAAAAJ</t>
  </si>
  <si>
    <t>https://scholar.google.com/citations?hl=en&amp;user=Kl1hf6oAAAAJ</t>
  </si>
  <si>
    <t>https://scholar.google.com/citations?hl=en&amp;user=_TMtdQYAAAAJ</t>
  </si>
  <si>
    <t>https://scholar.google.com/citations?hl=en&amp;user=NW23feAAAAAJ</t>
  </si>
  <si>
    <t>https://scholar.google.com/citations?hl=en&amp;user=GhNpICQAAAAJ</t>
  </si>
  <si>
    <t>https://scholar.google.com/citations?hl=en&amp;user=kiZp5E4AAAAJ</t>
  </si>
  <si>
    <t>https://scholar.google.com/citations?hl=en&amp;user=eytkhI0AAAAJ</t>
  </si>
  <si>
    <t>https://scholar.google.com/citations?hl=en&amp;user=pHQrxOcAAAAJ</t>
  </si>
  <si>
    <t>https://scholar.google.com/citations?hl=en&amp;user=z1OAemwAAAAJ</t>
  </si>
  <si>
    <t>https://scholar.google.com/citations?hl=en&amp;user=e-vQNHcAAAAJ</t>
  </si>
  <si>
    <t>https://scholar.google.com/citations?hl=en&amp;user=P_RYmLkAAAAJ</t>
  </si>
  <si>
    <t>https://scholar.google.com/citations?hl=en&amp;user=JJHfVmwAAAAJ</t>
  </si>
  <si>
    <t>https://scholar.google.com/citations?hl=en&amp;user=ngiXpvgAAAAJ</t>
  </si>
  <si>
    <t>Kelsea Best</t>
  </si>
  <si>
    <t>Manuel Santana Palacios</t>
  </si>
  <si>
    <t>Ricardo Cardoso</t>
  </si>
  <si>
    <t>https://scholar.google.com/citations?hl=en&amp;user=isMyIb4AAAAJ</t>
  </si>
  <si>
    <t>https://scholar.google.com/citations?hl=en&amp;user=mEaBWLQAAAAJ</t>
  </si>
  <si>
    <t>https://scholar.google.com/citations?hl=en&amp;user=Tcifuz4AAAAJ</t>
  </si>
  <si>
    <t>Vanderbilt University</t>
  </si>
  <si>
    <t>Kelsea</t>
  </si>
  <si>
    <t>Best</t>
  </si>
  <si>
    <t>Palacios</t>
  </si>
  <si>
    <t>Cardoso</t>
  </si>
  <si>
    <t>Richardo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</si>
</sst>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0"/>
  </numFmts>
  <fonts count="17">
    <font>
      <sz val="11"/>
      <color theme="1"/>
      <name val="Calibri"/>
      <family val="2"/>
      <scheme val="minor"/>
    </font>
    <font>
      <sz val="10"/>
      <name val="Arial"/>
      <family val="2"/>
    </font>
    <font>
      <b/>
      <sz val="11"/>
      <color theme="1"/>
      <name val="Calibri"/>
      <family val="2"/>
      <scheme val="minor"/>
    </font>
    <font>
      <sz val="11"/>
      <color theme="10"/>
      <name val="Calibri"/>
      <family val="2"/>
      <scheme val="minor"/>
    </font>
    <font>
      <sz val="11"/>
      <name val="Calibri"/>
      <family val="2"/>
      <scheme val="minor"/>
    </font>
    <font>
      <sz val="11"/>
      <color rgb="FF000000"/>
      <name val="Calibri"/>
      <family val="2"/>
      <scheme val="minor"/>
    </font>
    <font>
      <sz val="10"/>
      <name val="Calibri"/>
      <family val="2"/>
      <scheme val="minor"/>
    </font>
    <font>
      <sz val="11"/>
      <color rgb="FF9C6500"/>
      <name val="Calibri"/>
      <family val="2"/>
      <scheme val="minor"/>
    </font>
    <font>
      <u val="single"/>
      <sz val="11"/>
      <color theme="10"/>
      <name val="Calibri"/>
      <family val="2"/>
      <scheme val="minor"/>
    </font>
    <font>
      <sz val="12"/>
      <color rgb="FF006100"/>
      <name val="Calibri"/>
      <family val="2"/>
      <scheme val="minor"/>
    </font>
    <font>
      <sz val="11"/>
      <color rgb="FF0A0101"/>
      <name val="Calibri"/>
      <family val="2"/>
      <scheme val="minor"/>
    </font>
    <font>
      <sz val="11"/>
      <color rgb="FF000000"/>
      <name val="Arial"/>
      <family val="2"/>
    </font>
    <font>
      <sz val="12"/>
      <color rgb="FF000000"/>
      <name val="Calibri"/>
      <family val="2"/>
      <scheme val="minor"/>
    </font>
    <font>
      <sz val="10"/>
      <color theme="1"/>
      <name val="Calibri"/>
      <family val="2"/>
      <scheme val="minor"/>
    </font>
    <font>
      <sz val="10"/>
      <color theme="1"/>
      <name val="Arial"/>
      <family val="2"/>
    </font>
    <font>
      <sz val="11"/>
      <color rgb="FF222222"/>
      <name val="Calibri"/>
      <family val="2"/>
      <scheme val="minor"/>
    </font>
    <font>
      <sz val="11"/>
      <color theme="1"/>
      <name val="Arial"/>
      <family val="2"/>
    </font>
  </fonts>
  <fills count="4">
    <fill>
      <patternFill/>
    </fill>
    <fill>
      <patternFill patternType="gray125"/>
    </fill>
    <fill>
      <patternFill patternType="solid">
        <fgColor rgb="FFFFEB9C"/>
        <bgColor indexed="64"/>
      </patternFill>
    </fill>
    <fill>
      <patternFill patternType="solid">
        <fgColor rgb="FFC6EFCE"/>
        <bgColor indexed="64"/>
      </patternFill>
    </fill>
  </fills>
  <borders count="2">
    <border>
      <left/>
      <right/>
      <top/>
      <bottom/>
      <diagonal/>
    </border>
    <border>
      <left style="medium">
        <color rgb="FFCCCCCC"/>
      </left>
      <right style="medium">
        <color rgb="FFCCCCCC"/>
      </right>
      <top style="medium">
        <color rgb="FFCCCCCC"/>
      </top>
      <bottom style="medium">
        <color rgb="FFCCCCCC"/>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2" borderId="0">
      <alignment/>
      <protection/>
    </xf>
    <xf numFmtId="0" fontId="8" fillId="0" borderId="0">
      <alignment/>
      <protection/>
    </xf>
    <xf numFmtId="0" fontId="9" fillId="3" borderId="0">
      <alignment/>
      <protection/>
    </xf>
  </cellStyleXfs>
  <cellXfs count="56">
    <xf numFmtId="0" fontId="0" fillId="0" borderId="0" xfId="0"/>
    <xf numFmtId="0" fontId="3" fillId="0" borderId="0" xfId="20" applyFont="1">
      <alignment/>
      <protection/>
    </xf>
    <xf numFmtId="0" fontId="4" fillId="0" borderId="0" xfId="0" applyFont="1" applyAlignment="1">
      <alignment horizontal="left"/>
    </xf>
    <xf numFmtId="0" fontId="4" fillId="0" borderId="0" xfId="0" applyFont="1"/>
    <xf numFmtId="0" fontId="5" fillId="0" borderId="0" xfId="0" applyFont="1" applyAlignment="1">
      <alignment vertical="center"/>
    </xf>
    <xf numFmtId="1" fontId="4" fillId="0" borderId="0" xfId="0" applyNumberFormat="1" applyFont="1"/>
    <xf numFmtId="165" fontId="4" fillId="0" borderId="0" xfId="0" applyNumberFormat="1" applyFont="1"/>
    <xf numFmtId="1" fontId="0" fillId="0" borderId="0" xfId="0" applyNumberFormat="1"/>
    <xf numFmtId="9" fontId="6" fillId="0" borderId="0" xfId="0" applyNumberFormat="1" applyFont="1"/>
    <xf numFmtId="0" fontId="0" fillId="0" borderId="0" xfId="0" applyAlignment="1">
      <alignment horizontal="center"/>
    </xf>
    <xf numFmtId="0" fontId="4" fillId="0" borderId="0" xfId="0" applyFont="1" applyAlignment="1">
      <alignment vertical="center"/>
    </xf>
    <xf numFmtId="0" fontId="0" fillId="0" borderId="0" xfId="0" applyAlignment="1">
      <alignment horizontal="left"/>
    </xf>
    <xf numFmtId="0" fontId="2" fillId="0" borderId="0" xfId="20">
      <alignment/>
      <protection/>
    </xf>
    <xf numFmtId="0" fontId="0" fillId="0" borderId="0" xfId="20" applyFont="1">
      <alignment/>
      <protection/>
    </xf>
    <xf numFmtId="0" fontId="10" fillId="0" borderId="0" xfId="0" applyFont="1"/>
    <xf numFmtId="165" fontId="4" fillId="0" borderId="0" xfId="0" applyNumberFormat="1" applyFont="1" applyAlignment="1">
      <alignment horizontal="center"/>
    </xf>
    <xf numFmtId="1" fontId="0" fillId="0" borderId="0" xfId="0" applyNumberFormat="1" applyAlignment="1">
      <alignment horizontal="center"/>
    </xf>
    <xf numFmtId="164" fontId="0" fillId="0" borderId="0" xfId="0" applyNumberFormat="1"/>
    <xf numFmtId="1" fontId="4" fillId="0" borderId="0" xfId="0" applyNumberFormat="1" applyFont="1" applyAlignment="1">
      <alignment horizontal="right"/>
    </xf>
    <xf numFmtId="0" fontId="0" fillId="0" borderId="0" xfId="0" applyAlignment="1">
      <alignment horizontal="right"/>
    </xf>
    <xf numFmtId="0" fontId="0" fillId="0" borderId="0" xfId="0" applyAlignment="1">
      <alignment vertical="center"/>
    </xf>
    <xf numFmtId="0" fontId="0" fillId="0" borderId="0" xfId="0" applyAlignment="1">
      <alignment wrapText="1"/>
    </xf>
    <xf numFmtId="0" fontId="4" fillId="0" borderId="0" xfId="18" applyNumberFormat="1" applyFont="1" applyAlignment="1">
      <alignment horizontal="right"/>
    </xf>
    <xf numFmtId="0" fontId="0" fillId="0" borderId="0" xfId="18" applyNumberFormat="1" applyAlignment="1">
      <alignment horizontal="right"/>
    </xf>
    <xf numFmtId="0" fontId="11" fillId="0" borderId="0" xfId="0" applyFont="1"/>
    <xf numFmtId="0" fontId="12" fillId="0" borderId="0" xfId="0" applyFont="1"/>
    <xf numFmtId="0" fontId="13" fillId="0" borderId="0" xfId="0" applyFont="1"/>
    <xf numFmtId="0" fontId="14" fillId="0" borderId="0" xfId="0" applyFont="1" applyAlignment="1">
      <alignment horizontal="right"/>
    </xf>
    <xf numFmtId="0" fontId="14" fillId="0" borderId="0" xfId="0" applyFont="1"/>
    <xf numFmtId="0" fontId="16" fillId="0" borderId="0" xfId="0" applyFont="1"/>
    <xf numFmtId="0" fontId="5" fillId="0" borderId="0" xfId="0" applyFont="1"/>
    <xf numFmtId="9" fontId="4" fillId="0" borderId="0" xfId="15" applyFont="1"/>
    <xf numFmtId="0" fontId="0" fillId="0" borderId="1" xfId="0" applyBorder="1"/>
    <xf numFmtId="9" fontId="6" fillId="0" borderId="0" xfId="15" applyFont="1"/>
    <xf numFmtId="0" fontId="2" fillId="0" borderId="1" xfId="20" applyBorder="1">
      <alignment/>
      <protection/>
    </xf>
    <xf numFmtId="0" fontId="4" fillId="0" borderId="0" xfId="18" applyNumberFormat="1" applyFont="1" applyBorder="1" applyAlignment="1">
      <alignment horizontal="right"/>
    </xf>
    <xf numFmtId="0" fontId="13" fillId="0" borderId="0" xfId="0" applyFont="1" applyAlignment="1">
      <alignment horizontal="right"/>
    </xf>
    <xf numFmtId="0" fontId="0" fillId="0" borderId="0" xfId="0" applyAlignment="1">
      <alignment horizontal="right" wrapText="1"/>
    </xf>
    <xf numFmtId="0" fontId="0" fillId="0" borderId="0" xfId="0" applyFont="1"/>
    <xf numFmtId="0" fontId="0" fillId="0" borderId="1" xfId="0" applyFont="1" applyBorder="1"/>
    <xf numFmtId="0" fontId="0" fillId="0" borderId="1" xfId="0" applyBorder="1" applyAlignment="1">
      <alignment horizontal="right"/>
    </xf>
    <xf numFmtId="0" fontId="13" fillId="0" borderId="1" xfId="0" applyFont="1" applyBorder="1" applyAlignment="1">
      <alignment horizontal="right"/>
    </xf>
    <xf numFmtId="0" fontId="14" fillId="0" borderId="1" xfId="0" applyFont="1" applyBorder="1"/>
    <xf numFmtId="0" fontId="0" fillId="0" borderId="1" xfId="0" applyBorder="1" applyAlignment="1">
      <alignment wrapText="1"/>
    </xf>
    <xf numFmtId="0" fontId="14" fillId="0" borderId="1" xfId="0" applyFont="1" applyBorder="1" applyAlignment="1">
      <alignment horizontal="right"/>
    </xf>
    <xf numFmtId="0" fontId="0" fillId="0" borderId="1" xfId="20" applyFont="1" applyBorder="1">
      <alignment/>
      <protection/>
    </xf>
    <xf numFmtId="0" fontId="0" fillId="0" borderId="0" xfId="0" applyBorder="1" applyAlignment="1">
      <alignment horizontal="right"/>
    </xf>
    <xf numFmtId="0" fontId="0" fillId="0" borderId="0" xfId="0" applyFont="1" applyBorder="1"/>
    <xf numFmtId="0" fontId="13" fillId="0" borderId="0" xfId="0" applyFont="1" applyBorder="1" applyAlignment="1">
      <alignment horizontal="right"/>
    </xf>
    <xf numFmtId="0" fontId="0" fillId="0" borderId="0" xfId="0" applyBorder="1"/>
    <xf numFmtId="0" fontId="14" fillId="0" borderId="0" xfId="0" applyFont="1" applyBorder="1"/>
    <xf numFmtId="0" fontId="14" fillId="0" borderId="0" xfId="0" applyFont="1" applyBorder="1" applyAlignment="1">
      <alignment horizontal="right"/>
    </xf>
    <xf numFmtId="0" fontId="2" fillId="0" borderId="0" xfId="20" applyBorder="1">
      <alignment/>
      <protection/>
    </xf>
    <xf numFmtId="0" fontId="0" fillId="0" borderId="0" xfId="0" applyBorder="1" applyAlignment="1">
      <alignment horizontal="right" wrapText="1"/>
    </xf>
    <xf numFmtId="0" fontId="15" fillId="0" borderId="0" xfId="0" applyFont="1" applyBorder="1" applyAlignment="1">
      <alignment horizontal="right"/>
    </xf>
    <xf numFmtId="1" fontId="4" fillId="0" borderId="0" xfId="0" applyNumberFormat="1"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Hyperlink" xfId="20"/>
    <cellStyle name="Neutral 2" xfId="21"/>
    <cellStyle name="Hyperlink 2" xfId="22"/>
    <cellStyle name="Good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researchgate.net/profile/Jacob_Oluwoye" TargetMode="External" /><Relationship Id="rId2" Type="http://schemas.openxmlformats.org/officeDocument/2006/relationships/hyperlink" Target="https://www.linkedin.com/in/jacob-oluwoye-b3965440" TargetMode="External" /><Relationship Id="rId3" Type="http://schemas.openxmlformats.org/officeDocument/2006/relationships/hyperlink" Target="https://www.researchgate.net/profile/Kelli_Larson" TargetMode="External" /><Relationship Id="rId4" Type="http://schemas.openxmlformats.org/officeDocument/2006/relationships/hyperlink" Target="https://www.researchgate.net/profile/Pamela_Robinson7" TargetMode="External" /><Relationship Id="rId5" Type="http://schemas.openxmlformats.org/officeDocument/2006/relationships/hyperlink" Target="https://www.linkedin.com/in/solism/" TargetMode="External" /><Relationship Id="rId6" Type="http://schemas.openxmlformats.org/officeDocument/2006/relationships/hyperlink" Target="https://www.researchgate.net/profile/Thomas_Sanchez" TargetMode="External" /><Relationship Id="rId7" Type="http://schemas.openxmlformats.org/officeDocument/2006/relationships/hyperlink" Target="http://www.linkedin.com/in/tomwsanchez" TargetMode="External" /><Relationship Id="rId8" Type="http://schemas.openxmlformats.org/officeDocument/2006/relationships/hyperlink" Target="http://www.twitter.com/tomwsanchez" TargetMode="External" /><Relationship Id="rId9" Type="http://schemas.openxmlformats.org/officeDocument/2006/relationships/hyperlink" Target="http://tomwsanchez.com/" TargetMode="External" /><Relationship Id="rId10" Type="http://schemas.openxmlformats.org/officeDocument/2006/relationships/hyperlink" Target="https://www.linkedin.com/in/subhashni-raj-phd-6677066/" TargetMode="External" /><Relationship Id="rId11" Type="http://schemas.openxmlformats.org/officeDocument/2006/relationships/hyperlink" Target="https://www.researchgate.net/profile/Subhashni-Raj" TargetMode="External" /><Relationship Id="rId12" Type="http://schemas.openxmlformats.org/officeDocument/2006/relationships/hyperlink" Target="https://www.researchgate.net/profile/Mahbubur-Meenar" TargetMode="External" /><Relationship Id="rId13" Type="http://schemas.openxmlformats.org/officeDocument/2006/relationships/hyperlink" Target="https://scholar.google.com/citations?user=935Cc7wAAAAJ" TargetMode="External" /><Relationship Id="rId14" Type="http://schemas.openxmlformats.org/officeDocument/2006/relationships/hyperlink" Target="https://scholar.google.com/citations?user=7BzyGDcAAAAJ" TargetMode="External" /><Relationship Id="rId15" Type="http://schemas.openxmlformats.org/officeDocument/2006/relationships/hyperlink" Target="https://scholar.google.com/citations?hl=en&amp;user=JAJbzF0AAAAJ" TargetMode="External" /><Relationship Id="rId16" Type="http://schemas.openxmlformats.org/officeDocument/2006/relationships/hyperlink" Target="https://scholar.google.com.ph/citations?user=5PkKnnEAAAAJ&amp;hl=en" TargetMode="External" /><Relationship Id="rId17" Type="http://schemas.openxmlformats.org/officeDocument/2006/relationships/hyperlink" Target="https://scholar.google.com/citations?user=l-wjYAwAAAAJ&amp;hl=en" TargetMode="External" /><Relationship Id="rId18" Type="http://schemas.openxmlformats.org/officeDocument/2006/relationships/hyperlink" Target="https://scholar.google.com/citations?user=3EbC4xMAAAAJ&amp;hl=en" TargetMode="External" /><Relationship Id="rId19" Type="http://schemas.openxmlformats.org/officeDocument/2006/relationships/hyperlink" Target="https://scholar.google.com/citations?user=EioqMwYAAAAJ&amp;hl=en" TargetMode="External" /><Relationship Id="rId20" Type="http://schemas.openxmlformats.org/officeDocument/2006/relationships/hyperlink" Target="https://scholar.google.com.ph/citations?user=FdXhrN4AAAAJ&amp;hl=en" TargetMode="External" /><Relationship Id="rId21" Type="http://schemas.openxmlformats.org/officeDocument/2006/relationships/hyperlink" Target="https://scholar.google.com/citations?hl=en&amp;authuser=1&amp;user=na7fpY4AAAAJ" TargetMode="External" /><Relationship Id="rId22" Type="http://schemas.openxmlformats.org/officeDocument/2006/relationships/hyperlink" Target="https://scholar.google.com.ph/citations?user=mOoelE0AAAAJ&amp;hl=en" TargetMode="External" /><Relationship Id="rId23" Type="http://schemas.openxmlformats.org/officeDocument/2006/relationships/hyperlink" Target="https://scholar.google.com/citations?user=8fcMBTQAAAAJ&amp;hl=en" TargetMode="External" /><Relationship Id="rId24" Type="http://schemas.openxmlformats.org/officeDocument/2006/relationships/hyperlink" Target="https://scholar.google.com.ph/citations?user=FCIgaFcAAAAJ&amp;hl=en" TargetMode="External" /><Relationship Id="rId25" Type="http://schemas.openxmlformats.org/officeDocument/2006/relationships/hyperlink" Target="https://scholar.google.com.ph/citations?user=tLJUoA0AAAAJ&amp;hl=en" TargetMode="External" /><Relationship Id="rId26" Type="http://schemas.openxmlformats.org/officeDocument/2006/relationships/hyperlink" Target="https://scholar.google.com/citations?user=OHef9BkAAAAJ&amp;hl=en" TargetMode="External" /><Relationship Id="rId27" Type="http://schemas.openxmlformats.org/officeDocument/2006/relationships/hyperlink" Target="https://scholar.google.com.ph/citations?user=Xs1sFS0AAAAJ&amp;hl=en" TargetMode="External" /><Relationship Id="rId28" Type="http://schemas.openxmlformats.org/officeDocument/2006/relationships/hyperlink" Target="https://scholar.google.com/citations?user=ueY7xR8AAAAJ&amp;hl=en" TargetMode="External" /><Relationship Id="rId29" Type="http://schemas.openxmlformats.org/officeDocument/2006/relationships/hyperlink" Target="https://scholar.google.com/citations?hl=en&amp;authuser=1&amp;user=tNEDCE4AAAAJ" TargetMode="External" /><Relationship Id="rId30" Type="http://schemas.openxmlformats.org/officeDocument/2006/relationships/hyperlink" Target="https://scholar.google.com/citations?user=KffJRdgAAAAJ&amp;hl=en" TargetMode="External" /><Relationship Id="rId31" Type="http://schemas.openxmlformats.org/officeDocument/2006/relationships/hyperlink" Target="https://scholar.google.com/citations?user=Igy5-kcAAAAJ&amp;hl=en" TargetMode="External" /><Relationship Id="rId32" Type="http://schemas.openxmlformats.org/officeDocument/2006/relationships/hyperlink" Target="https://scholar.google.com/citations?user=s4OmX3MAAAAJ&amp;hl=en" TargetMode="External" /><Relationship Id="rId33" Type="http://schemas.openxmlformats.org/officeDocument/2006/relationships/hyperlink" Target="https://scholar.google.com/citations?hl=en&amp;user=0Dmpl6gAAAAJ" TargetMode="External" /><Relationship Id="rId34" Type="http://schemas.openxmlformats.org/officeDocument/2006/relationships/hyperlink" Target="https://scholar.google.com/citations?user=wfHFzcgAAAAJ&amp;hl=en" TargetMode="External" /><Relationship Id="rId35" Type="http://schemas.openxmlformats.org/officeDocument/2006/relationships/hyperlink" Target="https://scholar.google.com/citations?hl=en&amp;authuser=1&amp;user=rpmp48oAAAAJ" TargetMode="External" /><Relationship Id="rId36" Type="http://schemas.openxmlformats.org/officeDocument/2006/relationships/hyperlink" Target="https://scholar.google.com.ph/citations?user=NfbC4bgAAAAJ&amp;hl=en" TargetMode="External" /><Relationship Id="rId37" Type="http://schemas.openxmlformats.org/officeDocument/2006/relationships/hyperlink" Target="https://scholar.google.com/citations?user=5_u66UkAAAAJ&amp;hl" TargetMode="External" /><Relationship Id="rId38" Type="http://schemas.openxmlformats.org/officeDocument/2006/relationships/hyperlink" Target="https://scholar.google.com/citations?user=r0PRejQAAAAJ&amp;hl=en" TargetMode="External" /><Relationship Id="rId39" Type="http://schemas.openxmlformats.org/officeDocument/2006/relationships/hyperlink" Target="https://scholar.google.com/citations?hl=en&amp;user=aEcI3P0AAAAJ" TargetMode="External" /><Relationship Id="rId40" Type="http://schemas.openxmlformats.org/officeDocument/2006/relationships/hyperlink" Target="https://scholar.google.com/citations?user=LRMzl7IAAAAJ&amp;hl=en" TargetMode="External" /><Relationship Id="rId41" Type="http://schemas.openxmlformats.org/officeDocument/2006/relationships/hyperlink" Target="https://scholar.google.com/citations?user=LLLNYuEAAAAJ&amp;hl=en" TargetMode="External" /><Relationship Id="rId42" Type="http://schemas.openxmlformats.org/officeDocument/2006/relationships/hyperlink" Target="https://scholar.google.com/citations?user=SUDDNJAAAAAJ&amp;hl=en" TargetMode="External" /><Relationship Id="rId43" Type="http://schemas.openxmlformats.org/officeDocument/2006/relationships/hyperlink" Target="https://scholar.google.com/citations?user=OFBSVbMAAAAJ&amp;hl=en" TargetMode="External" /><Relationship Id="rId44" Type="http://schemas.openxmlformats.org/officeDocument/2006/relationships/hyperlink" Target="https://scholar.google.com/citations?hl=en&amp;user=n7KiP1QAAAAJ" TargetMode="External" /><Relationship Id="rId45" Type="http://schemas.openxmlformats.org/officeDocument/2006/relationships/hyperlink" Target="https://scholar.google.com/citations?user=B6BrH_gAAAAJ" TargetMode="External" /><Relationship Id="rId46" Type="http://schemas.openxmlformats.org/officeDocument/2006/relationships/hyperlink" Target="https://scholar.google.com.ph/citations?user=Qvy9rp8AAAAJ&amp;hl=en" TargetMode="External" /><Relationship Id="rId47" Type="http://schemas.openxmlformats.org/officeDocument/2006/relationships/hyperlink" Target="https://scholar.google.com/citations?user=gy7r1eQAAAAJ&amp;hl=en" TargetMode="External" /><Relationship Id="rId48" Type="http://schemas.openxmlformats.org/officeDocument/2006/relationships/hyperlink" Target="https://scholar.google.com/citations?user=FuM6UagAAAAJ&amp;hl=en" TargetMode="External" /><Relationship Id="rId49" Type="http://schemas.openxmlformats.org/officeDocument/2006/relationships/hyperlink" Target="https://scholar.google.com/citations?hl=en&amp;user=9DsdAFMAAAAJ" TargetMode="External" /><Relationship Id="rId50" Type="http://schemas.openxmlformats.org/officeDocument/2006/relationships/hyperlink" Target="https://scholar.google.com/citations?hl=en&amp;user=I7RwuMgAAAAJ" TargetMode="External" /><Relationship Id="rId51" Type="http://schemas.openxmlformats.org/officeDocument/2006/relationships/hyperlink" Target="https://scholar.google.com.ph/citations?user=i15z4REAAAAJ&amp;hl=en" TargetMode="External" /><Relationship Id="rId52" Type="http://schemas.openxmlformats.org/officeDocument/2006/relationships/hyperlink" Target="https://scholar.google.com/citations?hl=en&amp;user=I-h_YWoAAAAJ" TargetMode="External" /><Relationship Id="rId53" Type="http://schemas.openxmlformats.org/officeDocument/2006/relationships/hyperlink" Target="https://scholar.google.com/citations?user=YAGjro8AAAAJ&amp;hl=en" TargetMode="External" /><Relationship Id="rId54" Type="http://schemas.openxmlformats.org/officeDocument/2006/relationships/hyperlink" Target="https://scholar.google.com/citations?hl=en&amp;user=rUiGAwgAAAAJ" TargetMode="External" /><Relationship Id="rId55" Type="http://schemas.openxmlformats.org/officeDocument/2006/relationships/hyperlink" Target="https://scholar.google.com/citations?hl=en&amp;user=XZ5n0n0AAAAJ" TargetMode="External" /><Relationship Id="rId56" Type="http://schemas.openxmlformats.org/officeDocument/2006/relationships/hyperlink" Target="https://scholar.google.com/citations?hl=en&amp;authuser=1&amp;user=LOmY700AAAAJ&amp;inst=13410158990364976897" TargetMode="External" /><Relationship Id="rId57" Type="http://schemas.openxmlformats.org/officeDocument/2006/relationships/hyperlink" Target="https://scholar.google.co.uk/citations?user=1pucoxgAAAAJ&amp;hl=en" TargetMode="External" /><Relationship Id="rId58" Type="http://schemas.openxmlformats.org/officeDocument/2006/relationships/hyperlink" Target="https://scholar.google.com/citations?hl=en&amp;user=k7U5DvkAAAAJ&amp;inst=13410158990364976897" TargetMode="External" /><Relationship Id="rId59" Type="http://schemas.openxmlformats.org/officeDocument/2006/relationships/hyperlink" Target="https://researchgate.net/profile/Arnab_Chakraborty8" TargetMode="External" /><Relationship Id="rId60" Type="http://schemas.openxmlformats.org/officeDocument/2006/relationships/hyperlink" Target="https://scholar.google.com/citations?hl=en&amp;user=olIYV_QAAAAJ" TargetMode="External" /><Relationship Id="rId61" Type="http://schemas.openxmlformats.org/officeDocument/2006/relationships/hyperlink" Target="https://scholar.google.com/citations?hl=en&amp;user=SI-aJ6UAAAAJ" TargetMode="External" /><Relationship Id="rId62" Type="http://schemas.openxmlformats.org/officeDocument/2006/relationships/hyperlink" Target="https://www.linkedin.com/in/wenwen-cheng-165609a3/" TargetMode="External" /><Relationship Id="rId63" Type="http://schemas.openxmlformats.org/officeDocument/2006/relationships/hyperlink" Target="https://www.linkedin.com/in/gaylan-williams-90095627/" TargetMode="External" /><Relationship Id="rId64" Type="http://schemas.openxmlformats.org/officeDocument/2006/relationships/hyperlink" Target="https://www.linkedin.com/in/anna-bierbrauer/" TargetMode="External" /><Relationship Id="rId65" Type="http://schemas.openxmlformats.org/officeDocument/2006/relationships/hyperlink" Target="https://scholar.google.com/citations?user=y-101_oAAAAJ&amp;hl=en" TargetMode="External" /><Relationship Id="rId66" Type="http://schemas.openxmlformats.org/officeDocument/2006/relationships/hyperlink" Target="https://scholar.google.com/citations?hl=en&amp;user=O6FnPuEAAAAJ" TargetMode="External" /><Relationship Id="rId67" Type="http://schemas.openxmlformats.org/officeDocument/2006/relationships/hyperlink" Target="https://scholar.google.com/citations?user=GmslJ3cAAAAJ&amp;hl=en&amp;oi=ao" TargetMode="External" /><Relationship Id="rId68" Type="http://schemas.openxmlformats.org/officeDocument/2006/relationships/hyperlink" Target="https://scholar.google.com/citations?user=k-PyJakAAAAJ&amp;hl=en&amp;inst=13410158990364976897" TargetMode="External" /><Relationship Id="rId69" Type="http://schemas.openxmlformats.org/officeDocument/2006/relationships/hyperlink" Target="https://scholar.google.com/citations?hl=en&amp;user=Uk9mPNIAAAAJ&amp;inst=13410158990364976897" TargetMode="External" /><Relationship Id="rId70" Type="http://schemas.openxmlformats.org/officeDocument/2006/relationships/hyperlink" Target="https://scholar.google.com/citations?hl=en&amp;user=JJHfVmwAAAAJ" TargetMode="External" /><Relationship Id="rId71" Type="http://schemas.openxmlformats.org/officeDocument/2006/relationships/hyperlink" Target="https://scholar.google.com/citations?hl=en&amp;user=ngiXpvgAAAAJ" TargetMode="External" /><Relationship Id="rId72" Type="http://schemas.openxmlformats.org/officeDocument/2006/relationships/hyperlink" Target="https://scholar.google.com/citations?user=yYvDwKwAAAAJ&amp;hl=en&amp;oe=ASCII" TargetMode="External" /><Relationship Id="rId73" Type="http://schemas.openxmlformats.org/officeDocument/2006/relationships/hyperlink" Target="https://scholar.google.com/citations?hl=en&amp;user=isMyIb4AAAAJ" TargetMode="External" /><Relationship Id="rId74" Type="http://schemas.openxmlformats.org/officeDocument/2006/relationships/hyperlink" Target="https://scholar.google.com/citations?hl=en&amp;user=mEaBWLQAAAAJ" TargetMode="External" /><Relationship Id="rId75" Type="http://schemas.openxmlformats.org/officeDocument/2006/relationships/hyperlink" Target="https://scholar.google.com/citations?hl=en&amp;user=Tcifuz4AAAAJ" TargetMode="External" /><Relationship Id="rId7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61"/>
  <sheetViews>
    <sheetView tabSelected="1" zoomScale="115" zoomScaleNormal="115" workbookViewId="0" topLeftCell="A1">
      <selection activeCell="A1" sqref="A1:Z1058"/>
    </sheetView>
  </sheetViews>
  <sheetFormatPr defaultColWidth="8.8515625" defaultRowHeight="15"/>
  <cols>
    <col min="1" max="1" width="21.421875" style="0" customWidth="1"/>
    <col min="2" max="2" width="7.8515625" style="7" customWidth="1"/>
    <col min="3" max="3" width="9.140625" style="22" customWidth="1"/>
    <col min="4" max="4" width="9.140625" style="5" customWidth="1"/>
    <col min="5" max="5" width="9.140625" style="31" customWidth="1"/>
    <col min="6" max="6" width="9.421875" style="18" customWidth="1"/>
    <col min="7" max="7" width="11.140625" style="6" customWidth="1"/>
    <col min="8" max="8" width="24.00390625" style="0" customWidth="1"/>
    <col min="9" max="9" width="44.8515625" style="0" customWidth="1"/>
    <col min="10" max="10" width="14.8515625" style="0" customWidth="1"/>
    <col min="11" max="11" width="7.421875" style="0" customWidth="1"/>
    <col min="12" max="12" width="8.8515625" style="16" customWidth="1"/>
    <col min="13" max="13" width="4.8515625" style="9" customWidth="1"/>
    <col min="14" max="14" width="47.8515625" style="0" customWidth="1"/>
    <col min="15" max="15" width="8.421875" style="0" customWidth="1"/>
    <col min="16" max="16" width="8.8515625" style="7" customWidth="1"/>
    <col min="17" max="17" width="8.8515625" style="17" customWidth="1"/>
    <col min="18" max="18" width="15.140625" style="0" customWidth="1"/>
    <col min="19" max="19" width="11.140625" style="0" customWidth="1"/>
    <col min="20" max="20" width="11.8515625" style="0" customWidth="1"/>
    <col min="21" max="21" width="53.140625" style="2" customWidth="1"/>
    <col min="22" max="26" width="9.140625" style="0" customWidth="1"/>
    <col min="30" max="32" width="9.140625" style="0" customWidth="1"/>
  </cols>
  <sheetData>
    <row r="1" spans="1:26" ht="15" thickBot="1">
      <c r="A1" t="s">
        <v>0</v>
      </c>
      <c r="B1" s="7" t="s">
        <v>1</v>
      </c>
      <c r="C1" s="23" t="s">
        <v>2</v>
      </c>
      <c r="D1" s="5" t="s">
        <v>3</v>
      </c>
      <c r="E1" s="31" t="s">
        <v>4</v>
      </c>
      <c r="F1" s="19" t="s">
        <v>5</v>
      </c>
      <c r="G1" s="15" t="s">
        <v>6</v>
      </c>
      <c r="H1" t="s">
        <v>7</v>
      </c>
      <c r="I1" t="s">
        <v>8</v>
      </c>
      <c r="J1" t="s">
        <v>9</v>
      </c>
      <c r="K1" t="s">
        <v>10</v>
      </c>
      <c r="L1" s="16" t="s">
        <v>11</v>
      </c>
      <c r="M1" s="9" t="s">
        <v>12</v>
      </c>
      <c r="N1" t="s">
        <v>13</v>
      </c>
      <c r="O1" t="s">
        <v>14</v>
      </c>
      <c r="P1" s="7" t="s">
        <v>15</v>
      </c>
      <c r="Q1" s="17" t="s">
        <v>2604</v>
      </c>
      <c r="R1" t="s">
        <v>16</v>
      </c>
      <c r="S1" t="s">
        <v>17</v>
      </c>
      <c r="T1" t="s">
        <v>18</v>
      </c>
      <c r="U1" s="2" t="s">
        <v>19</v>
      </c>
      <c r="V1" t="s">
        <v>20</v>
      </c>
      <c r="W1" t="s">
        <v>21</v>
      </c>
      <c r="X1" t="s">
        <v>22</v>
      </c>
      <c r="Y1" t="s">
        <v>23</v>
      </c>
      <c r="Z1" t="s">
        <v>24</v>
      </c>
    </row>
    <row r="2" spans="1:20" ht="15" thickBot="1">
      <c r="A2" t="s">
        <v>4582</v>
      </c>
      <c r="B2" s="7">
        <v>2023</v>
      </c>
      <c r="C2" s="39">
        <v>98</v>
      </c>
      <c r="D2" s="8">
        <v>0.148</v>
      </c>
      <c r="E2" s="33">
        <v>0.332</v>
      </c>
      <c r="F2" s="39">
        <v>5</v>
      </c>
      <c r="G2" s="8">
        <v>0.151</v>
      </c>
      <c r="H2" s="32" t="s">
        <v>4654</v>
      </c>
      <c r="I2" t="s">
        <v>1273</v>
      </c>
      <c r="J2" t="s">
        <v>99</v>
      </c>
      <c r="L2" s="16">
        <f>B2</f>
        <v>2023</v>
      </c>
      <c r="N2" s="7" t="s">
        <v>201</v>
      </c>
      <c r="O2" t="s">
        <v>39</v>
      </c>
      <c r="P2" s="7">
        <f>2024-L2</f>
        <v>1</v>
      </c>
      <c r="Q2" s="17" t="e">
        <f>#REF!/P2</f>
        <v>#REF!</v>
      </c>
      <c r="R2" t="s">
        <v>4696</v>
      </c>
      <c r="T2" t="s">
        <v>4697</v>
      </c>
    </row>
    <row r="3" spans="1:26" ht="15" thickBot="1">
      <c r="A3" t="s">
        <v>1572</v>
      </c>
      <c r="B3" s="7">
        <v>1988</v>
      </c>
      <c r="C3" s="39">
        <v>2154</v>
      </c>
      <c r="D3" s="8">
        <v>0.738</v>
      </c>
      <c r="E3" s="33">
        <v>0.513</v>
      </c>
      <c r="F3" s="39">
        <v>10</v>
      </c>
      <c r="G3" s="8">
        <v>0.363</v>
      </c>
      <c r="H3" s="32" t="s">
        <v>2508</v>
      </c>
      <c r="I3" s="11" t="s">
        <v>1273</v>
      </c>
      <c r="J3" t="s">
        <v>26</v>
      </c>
      <c r="K3" s="19"/>
      <c r="L3" s="16">
        <f>B3</f>
        <v>1988</v>
      </c>
      <c r="M3" s="19"/>
      <c r="N3" s="7" t="s">
        <v>1573</v>
      </c>
      <c r="O3" s="7" t="s">
        <v>28</v>
      </c>
      <c r="P3" s="7">
        <f>2024-L3</f>
        <v>36</v>
      </c>
      <c r="Q3" s="17" t="e">
        <f>#REF!/P3</f>
        <v>#REF!</v>
      </c>
      <c r="R3" s="7" t="s">
        <v>52</v>
      </c>
      <c r="S3" s="7"/>
      <c r="T3" s="7" t="s">
        <v>1574</v>
      </c>
      <c r="U3" s="7" t="s">
        <v>1575</v>
      </c>
      <c r="V3" s="13" t="s">
        <v>2680</v>
      </c>
      <c r="W3" s="7"/>
      <c r="X3" s="13" t="s">
        <v>2914</v>
      </c>
      <c r="Y3" s="7"/>
      <c r="Z3" s="7"/>
    </row>
    <row r="4" spans="1:26" ht="15" thickBot="1">
      <c r="A4" t="s">
        <v>4429</v>
      </c>
      <c r="B4" s="7">
        <v>1989</v>
      </c>
      <c r="C4" s="39">
        <v>228</v>
      </c>
      <c r="D4" s="8">
        <v>0.25</v>
      </c>
      <c r="E4" s="33">
        <v>0.517</v>
      </c>
      <c r="F4" s="39">
        <v>6</v>
      </c>
      <c r="G4" s="8">
        <v>0.196</v>
      </c>
      <c r="H4" s="32" t="s">
        <v>4430</v>
      </c>
      <c r="I4" s="11" t="s">
        <v>1273</v>
      </c>
      <c r="J4" t="s">
        <v>99</v>
      </c>
      <c r="K4" s="19"/>
      <c r="L4" s="16">
        <f>B4</f>
        <v>1989</v>
      </c>
      <c r="M4" s="19"/>
      <c r="N4" s="7" t="s">
        <v>202</v>
      </c>
      <c r="O4" s="7" t="s">
        <v>28</v>
      </c>
      <c r="P4" s="7">
        <f>2024-L4</f>
        <v>35</v>
      </c>
      <c r="Q4" s="17" t="e">
        <f>#REF!/P4</f>
        <v>#REF!</v>
      </c>
      <c r="R4" s="14" t="s">
        <v>637</v>
      </c>
      <c r="S4" s="7"/>
      <c r="T4" s="7" t="s">
        <v>4431</v>
      </c>
      <c r="U4" s="7"/>
      <c r="V4" s="7"/>
      <c r="W4" s="7"/>
      <c r="X4" s="7"/>
      <c r="Y4" s="7"/>
      <c r="Z4" s="7"/>
    </row>
    <row r="5" spans="1:20" ht="15" thickBot="1">
      <c r="A5" t="s">
        <v>1693</v>
      </c>
      <c r="B5" s="7">
        <v>1994</v>
      </c>
      <c r="C5" s="40">
        <v>375</v>
      </c>
      <c r="D5" s="8">
        <v>0.326</v>
      </c>
      <c r="E5" s="33">
        <v>0.64</v>
      </c>
      <c r="F5" s="32">
        <v>20</v>
      </c>
      <c r="G5" s="8">
        <v>0.721</v>
      </c>
      <c r="H5" s="49"/>
      <c r="I5" s="11" t="s">
        <v>1273</v>
      </c>
      <c r="J5" t="s">
        <v>99</v>
      </c>
      <c r="L5" s="16">
        <f>B5</f>
        <v>1994</v>
      </c>
      <c r="M5"/>
      <c r="N5" t="s">
        <v>202</v>
      </c>
      <c r="O5" s="7" t="s">
        <v>39</v>
      </c>
      <c r="P5" s="7">
        <f>2024-L5</f>
        <v>30</v>
      </c>
      <c r="Q5" s="17">
        <f>C5/P5</f>
        <v>12.5</v>
      </c>
      <c r="R5" t="s">
        <v>2633</v>
      </c>
      <c r="T5" t="s">
        <v>2634</v>
      </c>
    </row>
    <row r="6" spans="1:26" ht="15" thickBot="1">
      <c r="A6" t="s">
        <v>435</v>
      </c>
      <c r="B6" s="7">
        <v>2006</v>
      </c>
      <c r="C6" s="39">
        <v>1095</v>
      </c>
      <c r="D6" s="8">
        <v>0.566</v>
      </c>
      <c r="E6" s="33">
        <v>0.316</v>
      </c>
      <c r="F6" s="39">
        <v>17</v>
      </c>
      <c r="G6" s="8">
        <v>0.625</v>
      </c>
      <c r="H6" s="49" t="s">
        <v>2313</v>
      </c>
      <c r="I6" s="11" t="s">
        <v>1273</v>
      </c>
      <c r="J6" s="3" t="s">
        <v>26</v>
      </c>
      <c r="K6" s="19"/>
      <c r="L6" s="16">
        <f>B6</f>
        <v>2006</v>
      </c>
      <c r="M6" s="19"/>
      <c r="N6" s="7" t="s">
        <v>77</v>
      </c>
      <c r="O6" s="7" t="s">
        <v>28</v>
      </c>
      <c r="P6" s="7">
        <f>2024-L6</f>
        <v>18</v>
      </c>
      <c r="Q6" s="17" t="e">
        <f>#REF!/P6</f>
        <v>#REF!</v>
      </c>
      <c r="R6" s="7" t="s">
        <v>437</v>
      </c>
      <c r="S6" s="7"/>
      <c r="T6" s="7" t="s">
        <v>438</v>
      </c>
      <c r="U6" s="7" t="s">
        <v>439</v>
      </c>
      <c r="V6" s="7" t="s">
        <v>2757</v>
      </c>
      <c r="W6" s="7"/>
      <c r="X6" s="7" t="s">
        <v>3047</v>
      </c>
      <c r="Y6" s="7"/>
      <c r="Z6" s="7"/>
    </row>
    <row r="7" spans="1:26" ht="15" thickBot="1">
      <c r="A7" t="s">
        <v>3774</v>
      </c>
      <c r="B7" s="7">
        <v>2017</v>
      </c>
      <c r="C7" s="39">
        <v>316</v>
      </c>
      <c r="D7" s="8">
        <v>0.297</v>
      </c>
      <c r="E7" s="33">
        <v>0.602</v>
      </c>
      <c r="F7" s="39">
        <v>5</v>
      </c>
      <c r="G7" s="8">
        <v>0.151</v>
      </c>
      <c r="H7" s="32" t="s">
        <v>3796</v>
      </c>
      <c r="I7" s="11" t="s">
        <v>1273</v>
      </c>
      <c r="J7" t="s">
        <v>99</v>
      </c>
      <c r="K7" s="19"/>
      <c r="L7" s="16">
        <f>B7</f>
        <v>2017</v>
      </c>
      <c r="M7" s="19"/>
      <c r="N7" s="7" t="s">
        <v>140</v>
      </c>
      <c r="O7" s="7" t="s">
        <v>28</v>
      </c>
      <c r="P7" s="7">
        <f>2024-L7</f>
        <v>7</v>
      </c>
      <c r="Q7" s="17" t="e">
        <f>#REF!/P7</f>
        <v>#REF!</v>
      </c>
      <c r="R7" s="14" t="s">
        <v>3804</v>
      </c>
      <c r="S7" s="7"/>
      <c r="T7" s="7" t="s">
        <v>1778</v>
      </c>
      <c r="U7" s="7"/>
      <c r="V7" s="7"/>
      <c r="W7" s="7"/>
      <c r="X7" s="7"/>
      <c r="Y7" s="7"/>
      <c r="Z7" s="7"/>
    </row>
    <row r="8" spans="1:20" ht="15" thickBot="1">
      <c r="A8" t="s">
        <v>3516</v>
      </c>
      <c r="B8" s="7">
        <v>1995</v>
      </c>
      <c r="C8" s="40">
        <v>685</v>
      </c>
      <c r="D8" s="8">
        <v>0.464</v>
      </c>
      <c r="E8" s="33">
        <v>0.498</v>
      </c>
      <c r="F8" s="32">
        <v>5</v>
      </c>
      <c r="G8" s="8">
        <v>0.151</v>
      </c>
      <c r="H8" s="32"/>
      <c r="I8" s="11" t="s">
        <v>3515</v>
      </c>
      <c r="J8" s="3" t="s">
        <v>50</v>
      </c>
      <c r="L8" s="16">
        <f>B8</f>
        <v>1995</v>
      </c>
      <c r="M8"/>
      <c r="N8" t="s">
        <v>123</v>
      </c>
      <c r="O8" s="7" t="s">
        <v>28</v>
      </c>
      <c r="P8" s="7">
        <f>2024-L8</f>
        <v>29</v>
      </c>
      <c r="Q8" s="17">
        <f>C8/P8</f>
        <v>23.620689655172413</v>
      </c>
      <c r="R8" t="s">
        <v>119</v>
      </c>
      <c r="T8" t="s">
        <v>3637</v>
      </c>
    </row>
    <row r="9" spans="1:20" ht="15" thickBot="1">
      <c r="A9" t="s">
        <v>3517</v>
      </c>
      <c r="B9" s="7">
        <v>2007</v>
      </c>
      <c r="C9" s="40">
        <v>666</v>
      </c>
      <c r="D9" s="8">
        <v>0.456</v>
      </c>
      <c r="E9" s="33">
        <v>0.49</v>
      </c>
      <c r="F9" s="32">
        <v>12</v>
      </c>
      <c r="G9" s="8">
        <v>0.449</v>
      </c>
      <c r="H9" s="49"/>
      <c r="I9" s="11" t="s">
        <v>3515</v>
      </c>
      <c r="J9" s="3" t="s">
        <v>50</v>
      </c>
      <c r="L9" s="16">
        <f>B9</f>
        <v>2007</v>
      </c>
      <c r="M9"/>
      <c r="N9" t="s">
        <v>88</v>
      </c>
      <c r="O9" s="7" t="s">
        <v>39</v>
      </c>
      <c r="P9" s="7">
        <f>2024-L9</f>
        <v>17</v>
      </c>
      <c r="Q9" s="17">
        <f>C9/P9</f>
        <v>39.1764705882353</v>
      </c>
      <c r="R9" t="s">
        <v>273</v>
      </c>
      <c r="T9" t="s">
        <v>3612</v>
      </c>
    </row>
    <row r="10" spans="1:20" ht="15" thickBot="1">
      <c r="A10" s="4" t="s">
        <v>4477</v>
      </c>
      <c r="B10" s="7">
        <v>1989</v>
      </c>
      <c r="C10" s="39">
        <v>4188</v>
      </c>
      <c r="D10" s="8">
        <v>0.884</v>
      </c>
      <c r="E10" s="33">
        <v>0.746</v>
      </c>
      <c r="F10" s="39">
        <v>34</v>
      </c>
      <c r="G10" s="8">
        <v>0.916</v>
      </c>
      <c r="H10" s="32" t="s">
        <v>4478</v>
      </c>
      <c r="I10" s="11" t="s">
        <v>129</v>
      </c>
      <c r="J10" s="3" t="s">
        <v>26</v>
      </c>
      <c r="K10" s="19"/>
      <c r="L10" s="16">
        <f>B10</f>
        <v>1989</v>
      </c>
      <c r="M10" s="19"/>
      <c r="N10" s="7" t="s">
        <v>148</v>
      </c>
      <c r="O10" s="7" t="s">
        <v>39</v>
      </c>
      <c r="P10" s="7">
        <f>2024-L10</f>
        <v>35</v>
      </c>
      <c r="Q10" s="17" t="e">
        <f>#REF!/P10</f>
        <v>#REF!</v>
      </c>
      <c r="R10" s="7" t="s">
        <v>4485</v>
      </c>
      <c r="T10" s="7" t="s">
        <v>4486</v>
      </c>
    </row>
    <row r="11" spans="1:26" ht="15" thickBot="1">
      <c r="A11" t="s">
        <v>3783</v>
      </c>
      <c r="B11" s="7">
        <v>2017</v>
      </c>
      <c r="C11" s="39">
        <v>453</v>
      </c>
      <c r="D11" s="8">
        <v>0.368</v>
      </c>
      <c r="E11" s="33">
        <v>0.369</v>
      </c>
      <c r="F11" s="39">
        <v>10</v>
      </c>
      <c r="G11" s="8">
        <v>0.363</v>
      </c>
      <c r="H11" s="32" t="s">
        <v>4189</v>
      </c>
      <c r="I11" s="11" t="s">
        <v>129</v>
      </c>
      <c r="J11" t="s">
        <v>50</v>
      </c>
      <c r="K11" s="19"/>
      <c r="L11" s="16">
        <f>B11</f>
        <v>2017</v>
      </c>
      <c r="M11" s="19"/>
      <c r="N11" s="7" t="s">
        <v>82</v>
      </c>
      <c r="O11" s="7" t="s">
        <v>28</v>
      </c>
      <c r="P11" s="7">
        <f>2024-L11</f>
        <v>7</v>
      </c>
      <c r="Q11" s="17" t="e">
        <f>#REF!/P11</f>
        <v>#REF!</v>
      </c>
      <c r="R11" s="14" t="s">
        <v>3806</v>
      </c>
      <c r="S11" s="7"/>
      <c r="T11" s="7" t="s">
        <v>3807</v>
      </c>
      <c r="U11" s="7"/>
      <c r="V11" s="7"/>
      <c r="W11" s="7"/>
      <c r="X11" s="7"/>
      <c r="Y11" s="7"/>
      <c r="Z11" s="7"/>
    </row>
    <row r="12" spans="1:26" ht="15" thickBot="1">
      <c r="A12" t="s">
        <v>828</v>
      </c>
      <c r="B12" s="7">
        <v>2015</v>
      </c>
      <c r="C12" s="39">
        <v>589</v>
      </c>
      <c r="D12" s="8">
        <v>0.429</v>
      </c>
      <c r="E12" s="33">
        <v>0.446</v>
      </c>
      <c r="F12" s="39">
        <v>13</v>
      </c>
      <c r="G12" s="8">
        <v>0.485</v>
      </c>
      <c r="H12" s="32" t="s">
        <v>2401</v>
      </c>
      <c r="I12" s="11" t="s">
        <v>129</v>
      </c>
      <c r="J12" t="s">
        <v>50</v>
      </c>
      <c r="K12" s="19"/>
      <c r="L12" s="16">
        <f>B12</f>
        <v>2015</v>
      </c>
      <c r="M12" s="19"/>
      <c r="N12" s="7" t="s">
        <v>202</v>
      </c>
      <c r="O12" s="7" t="s">
        <v>39</v>
      </c>
      <c r="P12" s="7">
        <f>2024-L12</f>
        <v>9</v>
      </c>
      <c r="Q12" s="17" t="e">
        <f>#REF!/P12</f>
        <v>#REF!</v>
      </c>
      <c r="R12" s="7" t="s">
        <v>829</v>
      </c>
      <c r="S12" s="7"/>
      <c r="T12" s="7" t="s">
        <v>830</v>
      </c>
      <c r="U12" s="7"/>
      <c r="V12" s="7"/>
      <c r="W12" s="7"/>
      <c r="X12" s="7"/>
      <c r="Y12" s="7"/>
      <c r="Z12" s="7"/>
    </row>
    <row r="13" spans="1:26" ht="15" thickBot="1">
      <c r="A13" t="s">
        <v>3669</v>
      </c>
      <c r="B13" s="7">
        <v>1980</v>
      </c>
      <c r="C13" s="39">
        <v>39692</v>
      </c>
      <c r="D13" s="8">
        <v>0.997</v>
      </c>
      <c r="E13" s="33">
        <v>0.993</v>
      </c>
      <c r="F13" s="39">
        <v>77</v>
      </c>
      <c r="G13" s="8">
        <v>0.997</v>
      </c>
      <c r="H13" s="32" t="s">
        <v>3672</v>
      </c>
      <c r="I13" s="11" t="s">
        <v>129</v>
      </c>
      <c r="J13" t="s">
        <v>26</v>
      </c>
      <c r="K13" s="19"/>
      <c r="L13" s="16">
        <f>B13</f>
        <v>1980</v>
      </c>
      <c r="M13" s="19"/>
      <c r="N13" s="7" t="s">
        <v>1105</v>
      </c>
      <c r="O13" s="7" t="s">
        <v>28</v>
      </c>
      <c r="P13" s="7">
        <f>2024-L13</f>
        <v>44</v>
      </c>
      <c r="Q13" s="17" t="e">
        <f>#REF!/P13</f>
        <v>#REF!</v>
      </c>
      <c r="R13" s="7" t="s">
        <v>3677</v>
      </c>
      <c r="S13" s="7"/>
      <c r="T13" s="7" t="s">
        <v>3680</v>
      </c>
      <c r="U13" s="7"/>
      <c r="V13" s="7"/>
      <c r="W13" s="7"/>
      <c r="X13" s="7"/>
      <c r="Y13" s="7"/>
      <c r="Z13" s="7"/>
    </row>
    <row r="14" spans="1:26" ht="15" thickBot="1">
      <c r="A14" t="s">
        <v>3994</v>
      </c>
      <c r="B14" s="7">
        <v>2020</v>
      </c>
      <c r="C14" s="39">
        <v>203</v>
      </c>
      <c r="D14" s="8">
        <v>0.232</v>
      </c>
      <c r="E14" s="33">
        <v>0.498</v>
      </c>
      <c r="F14" s="39">
        <v>5</v>
      </c>
      <c r="G14" s="8">
        <v>0.151</v>
      </c>
      <c r="H14" s="32" t="s">
        <v>4028</v>
      </c>
      <c r="I14" s="11" t="s">
        <v>129</v>
      </c>
      <c r="J14" t="s">
        <v>99</v>
      </c>
      <c r="K14" s="19"/>
      <c r="L14" s="16">
        <f>B14</f>
        <v>2020</v>
      </c>
      <c r="M14" s="19"/>
      <c r="N14" s="7" t="s">
        <v>174</v>
      </c>
      <c r="O14" s="7" t="s">
        <v>39</v>
      </c>
      <c r="P14" s="7">
        <f>2024-L14</f>
        <v>4</v>
      </c>
      <c r="Q14" s="17" t="e">
        <f>#REF!/P14</f>
        <v>#REF!</v>
      </c>
      <c r="R14" t="s">
        <v>4030</v>
      </c>
      <c r="S14" s="7"/>
      <c r="T14" t="s">
        <v>4029</v>
      </c>
      <c r="U14" s="7"/>
      <c r="V14" s="13"/>
      <c r="W14" s="7"/>
      <c r="X14" s="7"/>
      <c r="Y14" s="7"/>
      <c r="Z14" s="7"/>
    </row>
    <row r="15" spans="1:26" ht="15" thickBot="1">
      <c r="A15" t="s">
        <v>1116</v>
      </c>
      <c r="B15" s="7">
        <v>2008</v>
      </c>
      <c r="C15" s="39">
        <v>1647</v>
      </c>
      <c r="D15" s="8">
        <v>0.675</v>
      </c>
      <c r="E15" s="33">
        <v>0.775</v>
      </c>
      <c r="F15" s="39">
        <v>19</v>
      </c>
      <c r="G15" s="8">
        <v>0.692</v>
      </c>
      <c r="H15" s="32" t="s">
        <v>2470</v>
      </c>
      <c r="I15" s="11" t="s">
        <v>129</v>
      </c>
      <c r="J15" t="s">
        <v>50</v>
      </c>
      <c r="K15" s="19"/>
      <c r="L15" s="16">
        <f>B15</f>
        <v>2008</v>
      </c>
      <c r="M15" s="19"/>
      <c r="N15" s="7" t="s">
        <v>82</v>
      </c>
      <c r="O15" s="7" t="s">
        <v>28</v>
      </c>
      <c r="P15" s="7">
        <f>2024-L15</f>
        <v>16</v>
      </c>
      <c r="Q15" s="17" t="e">
        <f>#REF!/P15</f>
        <v>#REF!</v>
      </c>
      <c r="R15" s="7" t="s">
        <v>159</v>
      </c>
      <c r="S15" s="7"/>
      <c r="T15" s="7" t="s">
        <v>1117</v>
      </c>
      <c r="U15" s="7"/>
      <c r="V15" s="7"/>
      <c r="W15" s="7"/>
      <c r="X15" s="7"/>
      <c r="Y15" s="7"/>
      <c r="Z15" s="7"/>
    </row>
    <row r="16" spans="1:26" ht="15" thickBot="1">
      <c r="A16" t="s">
        <v>1003</v>
      </c>
      <c r="B16" s="7">
        <v>1988</v>
      </c>
      <c r="C16" s="39">
        <v>7200</v>
      </c>
      <c r="D16" s="8">
        <v>0.938</v>
      </c>
      <c r="E16" s="33">
        <v>0.858</v>
      </c>
      <c r="F16" s="39">
        <v>38</v>
      </c>
      <c r="G16" s="8">
        <v>0.942</v>
      </c>
      <c r="H16" s="32" t="s">
        <v>2549</v>
      </c>
      <c r="I16" s="11" t="s">
        <v>129</v>
      </c>
      <c r="J16" t="s">
        <v>26</v>
      </c>
      <c r="K16" s="19"/>
      <c r="L16" s="16">
        <f>B16</f>
        <v>1988</v>
      </c>
      <c r="M16" s="19"/>
      <c r="N16" s="7" t="s">
        <v>1004</v>
      </c>
      <c r="O16" s="7" t="s">
        <v>28</v>
      </c>
      <c r="P16" s="7">
        <f>2024-L16</f>
        <v>36</v>
      </c>
      <c r="Q16" s="17" t="e">
        <f>#REF!/P16</f>
        <v>#REF!</v>
      </c>
      <c r="R16" s="7" t="s">
        <v>78</v>
      </c>
      <c r="S16" s="7"/>
      <c r="T16" s="7" t="s">
        <v>1005</v>
      </c>
      <c r="U16" s="7" t="s">
        <v>1006</v>
      </c>
      <c r="V16" s="7" t="s">
        <v>2681</v>
      </c>
      <c r="W16" s="7"/>
      <c r="X16" s="7" t="s">
        <v>2915</v>
      </c>
      <c r="Y16" s="7"/>
      <c r="Z16" s="7"/>
    </row>
    <row r="17" spans="1:26" ht="15" thickBot="1">
      <c r="A17" t="s">
        <v>460</v>
      </c>
      <c r="B17" s="7">
        <v>2005</v>
      </c>
      <c r="C17" s="39">
        <v>6495</v>
      </c>
      <c r="D17" s="8">
        <v>0.929</v>
      </c>
      <c r="E17" s="33">
        <v>0.837</v>
      </c>
      <c r="F17" s="39">
        <v>42</v>
      </c>
      <c r="G17" s="8">
        <v>0.95</v>
      </c>
      <c r="H17" s="32" t="s">
        <v>4198</v>
      </c>
      <c r="I17" s="11" t="s">
        <v>129</v>
      </c>
      <c r="J17" t="s">
        <v>26</v>
      </c>
      <c r="K17" s="19"/>
      <c r="L17" s="16">
        <f>B17</f>
        <v>2005</v>
      </c>
      <c r="M17" s="19"/>
      <c r="N17" s="7" t="s">
        <v>461</v>
      </c>
      <c r="O17" s="7" t="s">
        <v>39</v>
      </c>
      <c r="P17" s="7">
        <f>2024-L17</f>
        <v>19</v>
      </c>
      <c r="Q17" s="17" t="e">
        <f>#REF!/P17</f>
        <v>#REF!</v>
      </c>
      <c r="R17" s="7" t="s">
        <v>462</v>
      </c>
      <c r="S17" s="7"/>
      <c r="T17" s="7" t="s">
        <v>463</v>
      </c>
      <c r="U17" s="7" t="s">
        <v>464</v>
      </c>
      <c r="V17" s="13" t="s">
        <v>2682</v>
      </c>
      <c r="W17" s="7"/>
      <c r="X17" s="7" t="s">
        <v>2916</v>
      </c>
      <c r="Y17" s="7"/>
      <c r="Z17" s="7"/>
    </row>
    <row r="18" spans="1:20" ht="15" thickBot="1">
      <c r="A18" s="4" t="s">
        <v>3541</v>
      </c>
      <c r="B18" s="7">
        <v>2017</v>
      </c>
      <c r="C18" s="39">
        <v>6179</v>
      </c>
      <c r="D18" s="8">
        <v>0.926</v>
      </c>
      <c r="E18" s="33">
        <v>0.986</v>
      </c>
      <c r="F18" s="39">
        <v>25</v>
      </c>
      <c r="G18" s="8">
        <v>0.819</v>
      </c>
      <c r="H18" s="32" t="s">
        <v>3736</v>
      </c>
      <c r="I18" s="11" t="s">
        <v>129</v>
      </c>
      <c r="J18" s="3" t="s">
        <v>50</v>
      </c>
      <c r="K18" s="19"/>
      <c r="L18" s="16">
        <f>B18</f>
        <v>2017</v>
      </c>
      <c r="M18" s="19"/>
      <c r="N18" t="s">
        <v>72</v>
      </c>
      <c r="O18" s="7" t="s">
        <v>39</v>
      </c>
      <c r="P18" s="7">
        <f>2024-L18</f>
        <v>7</v>
      </c>
      <c r="Q18" s="17" t="e">
        <f>#REF!/P18</f>
        <v>#REF!</v>
      </c>
      <c r="R18" t="s">
        <v>2041</v>
      </c>
      <c r="T18" t="s">
        <v>3624</v>
      </c>
    </row>
    <row r="19" spans="1:26" ht="15" thickBot="1">
      <c r="A19" t="s">
        <v>128</v>
      </c>
      <c r="B19" s="7">
        <v>2011</v>
      </c>
      <c r="C19" s="39">
        <v>1182</v>
      </c>
      <c r="D19" s="8">
        <v>0.59</v>
      </c>
      <c r="E19" s="33">
        <v>0.682</v>
      </c>
      <c r="F19" s="39">
        <v>21</v>
      </c>
      <c r="G19" s="8">
        <v>0.744</v>
      </c>
      <c r="H19" s="32" t="s">
        <v>2249</v>
      </c>
      <c r="I19" s="11" t="s">
        <v>129</v>
      </c>
      <c r="J19" t="s">
        <v>50</v>
      </c>
      <c r="K19" s="19"/>
      <c r="L19" s="16">
        <f>B19</f>
        <v>2011</v>
      </c>
      <c r="M19" s="19"/>
      <c r="N19" s="7" t="s">
        <v>82</v>
      </c>
      <c r="O19" s="7" t="s">
        <v>39</v>
      </c>
      <c r="P19" s="7">
        <f>2024-L19</f>
        <v>13</v>
      </c>
      <c r="Q19" s="17" t="e">
        <f>#REF!/P19</f>
        <v>#REF!</v>
      </c>
      <c r="R19" s="7" t="s">
        <v>130</v>
      </c>
      <c r="S19" s="7"/>
      <c r="T19" s="7" t="s">
        <v>131</v>
      </c>
      <c r="U19" s="7" t="s">
        <v>132</v>
      </c>
      <c r="V19" s="7" t="s">
        <v>2683</v>
      </c>
      <c r="W19" s="7"/>
      <c r="X19" s="7" t="s">
        <v>2917</v>
      </c>
      <c r="Y19" s="7"/>
      <c r="Z19" s="7"/>
    </row>
    <row r="20" spans="1:26" ht="15" thickBot="1">
      <c r="A20" t="s">
        <v>4474</v>
      </c>
      <c r="B20" s="7">
        <v>2020</v>
      </c>
      <c r="C20" s="39">
        <v>272</v>
      </c>
      <c r="D20" s="8">
        <v>0.274</v>
      </c>
      <c r="E20" s="33">
        <v>0.552</v>
      </c>
      <c r="F20" s="39">
        <v>7</v>
      </c>
      <c r="G20" s="8">
        <v>0.24</v>
      </c>
      <c r="H20" s="32" t="s">
        <v>4031</v>
      </c>
      <c r="I20" s="11" t="s">
        <v>129</v>
      </c>
      <c r="J20" t="s">
        <v>99</v>
      </c>
      <c r="K20" s="19"/>
      <c r="L20" s="16">
        <f>B20</f>
        <v>2020</v>
      </c>
      <c r="M20" s="19"/>
      <c r="N20" s="7" t="s">
        <v>129</v>
      </c>
      <c r="O20" s="7" t="s">
        <v>28</v>
      </c>
      <c r="P20" s="7">
        <f>2024-L20</f>
        <v>4</v>
      </c>
      <c r="Q20" s="17" t="e">
        <f>#REF!/P20</f>
        <v>#REF!</v>
      </c>
      <c r="R20" s="7" t="s">
        <v>4475</v>
      </c>
      <c r="S20" s="7"/>
      <c r="T20" s="7" t="s">
        <v>4476</v>
      </c>
      <c r="U20" s="7"/>
      <c r="V20" s="13"/>
      <c r="W20" s="7"/>
      <c r="X20" s="7"/>
      <c r="Y20" s="7"/>
      <c r="Z20" s="7"/>
    </row>
    <row r="21" spans="1:26" ht="15" thickBot="1">
      <c r="A21" t="s">
        <v>932</v>
      </c>
      <c r="B21" s="7">
        <v>1992</v>
      </c>
      <c r="C21" s="39">
        <v>4809</v>
      </c>
      <c r="D21" s="8">
        <v>0.908</v>
      </c>
      <c r="E21" s="33">
        <v>0.793</v>
      </c>
      <c r="F21" s="39">
        <v>29</v>
      </c>
      <c r="G21" s="8">
        <v>0.875</v>
      </c>
      <c r="H21" s="32" t="s">
        <v>2423</v>
      </c>
      <c r="I21" s="11" t="s">
        <v>129</v>
      </c>
      <c r="J21" s="3" t="s">
        <v>26</v>
      </c>
      <c r="K21" s="19"/>
      <c r="L21" s="16">
        <f>B21</f>
        <v>1992</v>
      </c>
      <c r="M21" s="19"/>
      <c r="N21" s="7" t="s">
        <v>259</v>
      </c>
      <c r="O21" s="7" t="s">
        <v>28</v>
      </c>
      <c r="P21" s="7">
        <f>2024-L21</f>
        <v>32</v>
      </c>
      <c r="Q21" s="17" t="e">
        <f>#REF!/P21</f>
        <v>#REF!</v>
      </c>
      <c r="R21" s="7" t="s">
        <v>677</v>
      </c>
      <c r="S21" s="7"/>
      <c r="T21" s="7" t="s">
        <v>933</v>
      </c>
      <c r="U21" s="7"/>
      <c r="V21" s="7"/>
      <c r="W21" s="7"/>
      <c r="X21" s="7"/>
      <c r="Y21" s="7"/>
      <c r="Z21" s="7"/>
    </row>
    <row r="22" spans="1:20" ht="15" thickBot="1">
      <c r="A22" s="4" t="s">
        <v>4479</v>
      </c>
      <c r="B22" s="7">
        <v>1993</v>
      </c>
      <c r="C22" s="39">
        <v>14891</v>
      </c>
      <c r="D22" s="8">
        <v>0.979</v>
      </c>
      <c r="E22" s="33">
        <v>0.951</v>
      </c>
      <c r="F22" s="39">
        <v>55</v>
      </c>
      <c r="G22" s="8">
        <v>0.982</v>
      </c>
      <c r="H22" s="32" t="s">
        <v>4480</v>
      </c>
      <c r="I22" s="11" t="s">
        <v>129</v>
      </c>
      <c r="J22" s="3" t="s">
        <v>26</v>
      </c>
      <c r="K22" s="19"/>
      <c r="L22" s="16">
        <f>B22</f>
        <v>1993</v>
      </c>
      <c r="M22" s="19"/>
      <c r="N22" s="7" t="s">
        <v>38</v>
      </c>
      <c r="O22" s="7" t="s">
        <v>28</v>
      </c>
      <c r="P22" s="7">
        <f>2024-L22</f>
        <v>31</v>
      </c>
      <c r="Q22" s="17" t="e">
        <f>#REF!/P22</f>
        <v>#REF!</v>
      </c>
      <c r="R22" s="7" t="s">
        <v>159</v>
      </c>
      <c r="T22" s="7" t="s">
        <v>4484</v>
      </c>
    </row>
    <row r="23" spans="1:26" ht="15" thickBot="1">
      <c r="A23" t="s">
        <v>3670</v>
      </c>
      <c r="B23" s="7">
        <v>2006</v>
      </c>
      <c r="C23" s="39">
        <v>2508</v>
      </c>
      <c r="D23" s="8">
        <v>0.776</v>
      </c>
      <c r="E23" s="33">
        <v>0.901</v>
      </c>
      <c r="F23" s="39">
        <v>25</v>
      </c>
      <c r="G23" s="8">
        <v>0.819</v>
      </c>
      <c r="H23" s="32" t="s">
        <v>3684</v>
      </c>
      <c r="I23" s="11" t="s">
        <v>129</v>
      </c>
      <c r="J23" s="3" t="s">
        <v>50</v>
      </c>
      <c r="K23" s="19"/>
      <c r="L23" s="16">
        <f>B23</f>
        <v>2006</v>
      </c>
      <c r="M23" s="19"/>
      <c r="N23" s="7" t="s">
        <v>112</v>
      </c>
      <c r="O23" s="7" t="s">
        <v>39</v>
      </c>
      <c r="P23" s="7">
        <f>2024-L23</f>
        <v>18</v>
      </c>
      <c r="Q23" s="17" t="e">
        <f>#REF!/P23</f>
        <v>#REF!</v>
      </c>
      <c r="R23" s="7" t="s">
        <v>1436</v>
      </c>
      <c r="S23" s="7"/>
      <c r="T23" s="7" t="s">
        <v>3682</v>
      </c>
      <c r="U23" s="7"/>
      <c r="V23" s="7"/>
      <c r="W23" s="7"/>
      <c r="X23" s="7"/>
      <c r="Y23" s="7"/>
      <c r="Z23" s="7"/>
    </row>
    <row r="24" spans="1:26" ht="15" thickBot="1">
      <c r="A24" t="s">
        <v>3671</v>
      </c>
      <c r="B24" s="7">
        <v>2007</v>
      </c>
      <c r="C24" s="39">
        <v>2491</v>
      </c>
      <c r="D24" s="8">
        <v>0.772</v>
      </c>
      <c r="E24" s="33">
        <v>0.551</v>
      </c>
      <c r="F24" s="39">
        <v>27</v>
      </c>
      <c r="G24" s="8">
        <v>0.846</v>
      </c>
      <c r="H24" s="32" t="s">
        <v>3784</v>
      </c>
      <c r="I24" s="11" t="s">
        <v>129</v>
      </c>
      <c r="J24" s="3" t="s">
        <v>26</v>
      </c>
      <c r="K24" s="19"/>
      <c r="L24" s="16">
        <f>B24</f>
        <v>2007</v>
      </c>
      <c r="M24" s="19"/>
      <c r="N24" s="7" t="s">
        <v>92</v>
      </c>
      <c r="O24" s="7" t="s">
        <v>39</v>
      </c>
      <c r="P24" s="7">
        <f>2024-L24</f>
        <v>17</v>
      </c>
      <c r="Q24" s="17" t="e">
        <f>#REF!/P24</f>
        <v>#REF!</v>
      </c>
      <c r="R24" s="7" t="s">
        <v>3678</v>
      </c>
      <c r="S24" s="7"/>
      <c r="T24" s="7" t="s">
        <v>3681</v>
      </c>
      <c r="U24" s="7"/>
      <c r="V24" s="7"/>
      <c r="W24" s="7"/>
      <c r="X24" s="7"/>
      <c r="Y24" s="7"/>
      <c r="Z24" s="7"/>
    </row>
    <row r="25" spans="1:20" ht="15" thickBot="1">
      <c r="A25" s="4" t="s">
        <v>4481</v>
      </c>
      <c r="B25" s="7">
        <v>1997</v>
      </c>
      <c r="C25" s="39">
        <v>4479</v>
      </c>
      <c r="D25" s="8">
        <v>0.897</v>
      </c>
      <c r="E25" s="33">
        <v>0.772</v>
      </c>
      <c r="F25" s="39">
        <v>37</v>
      </c>
      <c r="G25" s="8">
        <v>0.934</v>
      </c>
      <c r="H25" s="32" t="s">
        <v>4482</v>
      </c>
      <c r="I25" s="11" t="s">
        <v>129</v>
      </c>
      <c r="J25" s="3" t="s">
        <v>26</v>
      </c>
      <c r="K25" s="19"/>
      <c r="L25" s="16">
        <f>B25</f>
        <v>1997</v>
      </c>
      <c r="M25" s="19"/>
      <c r="N25" s="7" t="s">
        <v>473</v>
      </c>
      <c r="O25" s="7" t="s">
        <v>39</v>
      </c>
      <c r="P25" s="7">
        <f>2024-L25</f>
        <v>27</v>
      </c>
      <c r="Q25" s="17" t="e">
        <f>#REF!/P25</f>
        <v>#REF!</v>
      </c>
      <c r="R25" t="s">
        <v>273</v>
      </c>
      <c r="T25" t="s">
        <v>4483</v>
      </c>
    </row>
    <row r="26" spans="1:26" ht="15" thickBot="1">
      <c r="A26" t="s">
        <v>2105</v>
      </c>
      <c r="B26" s="7">
        <v>2012</v>
      </c>
      <c r="C26" s="39">
        <v>176</v>
      </c>
      <c r="D26" s="8">
        <v>0.215</v>
      </c>
      <c r="E26" s="33">
        <v>0.178</v>
      </c>
      <c r="F26" s="39">
        <v>8</v>
      </c>
      <c r="G26" s="8">
        <v>0.276</v>
      </c>
      <c r="H26" s="32" t="s">
        <v>2513</v>
      </c>
      <c r="I26" s="11" t="s">
        <v>340</v>
      </c>
      <c r="J26" t="s">
        <v>50</v>
      </c>
      <c r="K26" s="19"/>
      <c r="L26" s="16">
        <f>B26</f>
        <v>2012</v>
      </c>
      <c r="M26" s="19"/>
      <c r="N26" s="7" t="s">
        <v>169</v>
      </c>
      <c r="O26" s="7" t="s">
        <v>39</v>
      </c>
      <c r="P26" s="7">
        <f>2024-L26</f>
        <v>12</v>
      </c>
      <c r="Q26" s="17" t="e">
        <f>#REF!/P26</f>
        <v>#REF!</v>
      </c>
      <c r="R26" s="7" t="s">
        <v>2106</v>
      </c>
      <c r="S26" s="7"/>
      <c r="T26" s="7" t="s">
        <v>2107</v>
      </c>
      <c r="U26" s="7" t="s">
        <v>4234</v>
      </c>
      <c r="V26" s="7"/>
      <c r="W26" s="7"/>
      <c r="X26" s="7"/>
      <c r="Y26" s="7"/>
      <c r="Z26" s="7"/>
    </row>
    <row r="27" spans="1:26" ht="15" thickBot="1">
      <c r="A27" s="10" t="s">
        <v>4232</v>
      </c>
      <c r="B27" s="7">
        <v>2014</v>
      </c>
      <c r="C27" s="39">
        <v>189</v>
      </c>
      <c r="D27" s="8">
        <v>0.223</v>
      </c>
      <c r="E27" s="33">
        <v>0.189</v>
      </c>
      <c r="F27" s="39">
        <v>5</v>
      </c>
      <c r="G27" s="8">
        <v>0.151</v>
      </c>
      <c r="H27" s="32" t="s">
        <v>4201</v>
      </c>
      <c r="I27" s="11" t="s">
        <v>340</v>
      </c>
      <c r="J27" t="s">
        <v>50</v>
      </c>
      <c r="K27" s="19"/>
      <c r="L27" s="16">
        <f>B27</f>
        <v>2014</v>
      </c>
      <c r="M27" s="19"/>
      <c r="N27" s="7" t="s">
        <v>164</v>
      </c>
      <c r="O27" s="7" t="s">
        <v>39</v>
      </c>
      <c r="P27" s="7">
        <f>2024-L27</f>
        <v>10</v>
      </c>
      <c r="Q27" s="17" t="e">
        <f>#REF!/P27</f>
        <v>#REF!</v>
      </c>
      <c r="R27" s="7" t="s">
        <v>375</v>
      </c>
      <c r="S27" s="7" t="s">
        <v>761</v>
      </c>
      <c r="T27" s="7" t="s">
        <v>4233</v>
      </c>
      <c r="U27" s="7"/>
      <c r="V27" s="7"/>
      <c r="W27" s="7"/>
      <c r="X27" s="7"/>
      <c r="Y27" s="7"/>
      <c r="Z27" s="7"/>
    </row>
    <row r="28" spans="1:26" ht="15" thickBot="1">
      <c r="A28" s="10" t="s">
        <v>3768</v>
      </c>
      <c r="B28" s="7">
        <v>2018</v>
      </c>
      <c r="C28" s="39">
        <v>45</v>
      </c>
      <c r="D28" s="8">
        <v>0.077</v>
      </c>
      <c r="E28" s="33">
        <v>0.166</v>
      </c>
      <c r="F28" s="39">
        <v>3</v>
      </c>
      <c r="G28" s="8">
        <v>0.054</v>
      </c>
      <c r="H28" s="52" t="s">
        <v>4355</v>
      </c>
      <c r="I28" s="11" t="s">
        <v>340</v>
      </c>
      <c r="J28" t="s">
        <v>99</v>
      </c>
      <c r="K28" s="19"/>
      <c r="L28" s="16">
        <f>B28</f>
        <v>2018</v>
      </c>
      <c r="M28" s="19"/>
      <c r="N28" s="7" t="s">
        <v>169</v>
      </c>
      <c r="O28" s="7" t="s">
        <v>39</v>
      </c>
      <c r="P28" s="7">
        <f>2024-L28</f>
        <v>6</v>
      </c>
      <c r="Q28" s="17" t="e">
        <f>#REF!/P28</f>
        <v>#REF!</v>
      </c>
      <c r="R28" s="14" t="s">
        <v>3808</v>
      </c>
      <c r="S28" s="7"/>
      <c r="T28" s="7" t="s">
        <v>3809</v>
      </c>
      <c r="U28" s="7"/>
      <c r="V28" s="7"/>
      <c r="W28" s="7"/>
      <c r="X28" s="7"/>
      <c r="Y28" s="7"/>
      <c r="Z28" s="7"/>
    </row>
    <row r="29" spans="1:26" ht="15" thickBot="1">
      <c r="A29" t="s">
        <v>339</v>
      </c>
      <c r="B29" s="7">
        <v>2011</v>
      </c>
      <c r="C29" s="39">
        <v>331</v>
      </c>
      <c r="D29" s="8">
        <v>0.305</v>
      </c>
      <c r="E29" s="33">
        <v>0.265</v>
      </c>
      <c r="F29" s="39">
        <v>9</v>
      </c>
      <c r="G29" s="8">
        <v>0.321</v>
      </c>
      <c r="H29" s="32" t="s">
        <v>2294</v>
      </c>
      <c r="I29" s="11" t="s">
        <v>340</v>
      </c>
      <c r="J29" t="s">
        <v>50</v>
      </c>
      <c r="K29" s="19"/>
      <c r="L29" s="16">
        <f>B29</f>
        <v>2011</v>
      </c>
      <c r="M29" s="19"/>
      <c r="N29" s="7" t="s">
        <v>169</v>
      </c>
      <c r="O29" s="7" t="s">
        <v>28</v>
      </c>
      <c r="P29" s="7">
        <f>2024-L29</f>
        <v>13</v>
      </c>
      <c r="Q29" s="17" t="e">
        <f>#REF!/P29</f>
        <v>#REF!</v>
      </c>
      <c r="R29" s="7" t="s">
        <v>341</v>
      </c>
      <c r="S29" s="7"/>
      <c r="T29" s="7" t="s">
        <v>342</v>
      </c>
      <c r="U29" s="7" t="s">
        <v>343</v>
      </c>
      <c r="V29" s="7" t="s">
        <v>2684</v>
      </c>
      <c r="W29" s="7"/>
      <c r="X29" s="7" t="s">
        <v>2918</v>
      </c>
      <c r="Y29" s="7"/>
      <c r="Z29" s="7"/>
    </row>
    <row r="30" spans="1:26" ht="15" thickBot="1">
      <c r="A30" t="s">
        <v>465</v>
      </c>
      <c r="B30" s="7">
        <v>2006</v>
      </c>
      <c r="C30" s="39">
        <v>648</v>
      </c>
      <c r="D30" s="8">
        <v>0.45</v>
      </c>
      <c r="E30" s="33">
        <v>0.241</v>
      </c>
      <c r="F30" s="39">
        <v>10</v>
      </c>
      <c r="G30" s="8">
        <v>0.363</v>
      </c>
      <c r="H30" s="32" t="s">
        <v>2318</v>
      </c>
      <c r="I30" s="11" t="s">
        <v>340</v>
      </c>
      <c r="J30" t="s">
        <v>26</v>
      </c>
      <c r="K30" s="19"/>
      <c r="L30" s="16">
        <f>B30</f>
        <v>2006</v>
      </c>
      <c r="M30" s="19"/>
      <c r="N30" s="7" t="s">
        <v>164</v>
      </c>
      <c r="O30" s="7" t="s">
        <v>39</v>
      </c>
      <c r="P30" s="7">
        <f>2024-L30</f>
        <v>18</v>
      </c>
      <c r="Q30" s="17" t="e">
        <f>#REF!/P30</f>
        <v>#REF!</v>
      </c>
      <c r="R30" s="7" t="s">
        <v>466</v>
      </c>
      <c r="S30" s="7"/>
      <c r="T30" s="7" t="s">
        <v>467</v>
      </c>
      <c r="U30" s="7" t="s">
        <v>468</v>
      </c>
      <c r="V30" s="7"/>
      <c r="W30" s="7"/>
      <c r="X30" s="7" t="s">
        <v>2919</v>
      </c>
      <c r="Y30" s="7"/>
      <c r="Z30" s="7"/>
    </row>
    <row r="31" spans="1:26" ht="15" thickBot="1">
      <c r="A31" t="s">
        <v>3421</v>
      </c>
      <c r="B31" s="7">
        <v>1993</v>
      </c>
      <c r="C31" s="39">
        <v>847</v>
      </c>
      <c r="D31" s="8">
        <v>0.506</v>
      </c>
      <c r="E31" s="33">
        <v>0.283</v>
      </c>
      <c r="F31" s="39">
        <v>14</v>
      </c>
      <c r="G31" s="8">
        <v>0.53</v>
      </c>
      <c r="H31" s="32" t="s">
        <v>2578</v>
      </c>
      <c r="I31" s="11" t="s">
        <v>1677</v>
      </c>
      <c r="J31" t="s">
        <v>26</v>
      </c>
      <c r="K31" s="19"/>
      <c r="L31" s="16">
        <f>B31</f>
        <v>1993</v>
      </c>
      <c r="M31" s="19"/>
      <c r="N31" s="7" t="s">
        <v>207</v>
      </c>
      <c r="O31" s="7" t="s">
        <v>28</v>
      </c>
      <c r="P31" s="7">
        <f>2024-L31</f>
        <v>31</v>
      </c>
      <c r="Q31" s="17" t="e">
        <f>#REF!/P31</f>
        <v>#REF!</v>
      </c>
      <c r="R31" s="7" t="s">
        <v>78</v>
      </c>
      <c r="S31" s="7" t="s">
        <v>188</v>
      </c>
      <c r="T31" s="7" t="s">
        <v>1856</v>
      </c>
      <c r="U31" s="7" t="s">
        <v>1857</v>
      </c>
      <c r="V31" s="7"/>
      <c r="W31" s="7"/>
      <c r="X31" s="7" t="s">
        <v>2920</v>
      </c>
      <c r="Y31" s="7"/>
      <c r="Z31" s="7"/>
    </row>
    <row r="32" spans="1:26" ht="15" thickBot="1">
      <c r="A32" t="s">
        <v>1791</v>
      </c>
      <c r="B32" s="7">
        <v>2004</v>
      </c>
      <c r="C32" s="39">
        <v>8</v>
      </c>
      <c r="D32" s="8">
        <v>0.029</v>
      </c>
      <c r="E32" s="33">
        <v>0.021</v>
      </c>
      <c r="F32" s="39">
        <v>2</v>
      </c>
      <c r="G32" s="8">
        <v>0.024</v>
      </c>
      <c r="H32" s="32" t="s">
        <v>4200</v>
      </c>
      <c r="I32" s="11" t="s">
        <v>1677</v>
      </c>
      <c r="J32" t="s">
        <v>50</v>
      </c>
      <c r="K32" s="19"/>
      <c r="L32" s="16">
        <f>B32</f>
        <v>2004</v>
      </c>
      <c r="M32" s="19"/>
      <c r="N32" s="7" t="s">
        <v>1677</v>
      </c>
      <c r="O32" s="7" t="s">
        <v>28</v>
      </c>
      <c r="P32" s="7">
        <f>2024-L32</f>
        <v>20</v>
      </c>
      <c r="Q32" s="17" t="e">
        <f>#REF!/P32</f>
        <v>#REF!</v>
      </c>
      <c r="R32" s="7" t="s">
        <v>1792</v>
      </c>
      <c r="S32" s="7"/>
      <c r="T32" s="7" t="s">
        <v>1793</v>
      </c>
      <c r="U32" s="7" t="s">
        <v>1794</v>
      </c>
      <c r="V32" s="7" t="s">
        <v>2685</v>
      </c>
      <c r="W32" s="7"/>
      <c r="X32" s="7" t="s">
        <v>2921</v>
      </c>
      <c r="Y32" s="7"/>
      <c r="Z32" s="7"/>
    </row>
    <row r="33" spans="1:26" ht="15" thickBot="1">
      <c r="A33" t="s">
        <v>3465</v>
      </c>
      <c r="B33" s="7">
        <v>1982</v>
      </c>
      <c r="C33" s="40">
        <v>4</v>
      </c>
      <c r="D33" s="8">
        <v>0.018</v>
      </c>
      <c r="E33" s="33">
        <v>0.016</v>
      </c>
      <c r="F33" s="32">
        <v>1</v>
      </c>
      <c r="G33" s="8">
        <v>0</v>
      </c>
      <c r="H33" s="32"/>
      <c r="I33" s="11" t="s">
        <v>1677</v>
      </c>
      <c r="J33" t="s">
        <v>50</v>
      </c>
      <c r="L33" s="16">
        <f>B33</f>
        <v>1982</v>
      </c>
      <c r="M33"/>
      <c r="N33" s="7" t="s">
        <v>1677</v>
      </c>
      <c r="O33" s="7" t="s">
        <v>28</v>
      </c>
      <c r="P33" s="7">
        <f>2024-L33</f>
        <v>42</v>
      </c>
      <c r="Q33" s="17">
        <f>C33/P33</f>
        <v>0.09523809523809523</v>
      </c>
      <c r="R33" s="7" t="s">
        <v>653</v>
      </c>
      <c r="S33" s="7" t="s">
        <v>1816</v>
      </c>
      <c r="T33" s="7" t="s">
        <v>2048</v>
      </c>
      <c r="U33" s="7" t="s">
        <v>2049</v>
      </c>
      <c r="V33" s="7"/>
      <c r="W33" s="7"/>
      <c r="X33" s="7" t="s">
        <v>2922</v>
      </c>
      <c r="Y33" s="7"/>
      <c r="Z33" s="7"/>
    </row>
    <row r="34" spans="1:26" ht="15" thickBot="1">
      <c r="A34" t="s">
        <v>1676</v>
      </c>
      <c r="B34" s="7">
        <v>2015</v>
      </c>
      <c r="C34" s="40">
        <v>60</v>
      </c>
      <c r="D34" s="8">
        <v>0.099</v>
      </c>
      <c r="E34" s="33">
        <v>0.223</v>
      </c>
      <c r="F34" s="32">
        <v>3</v>
      </c>
      <c r="G34" s="8">
        <v>0.054</v>
      </c>
      <c r="H34" s="32"/>
      <c r="I34" s="11" t="s">
        <v>1677</v>
      </c>
      <c r="J34" t="s">
        <v>99</v>
      </c>
      <c r="L34" s="16">
        <f>B34</f>
        <v>2015</v>
      </c>
      <c r="M34"/>
      <c r="N34" s="7" t="s">
        <v>67</v>
      </c>
      <c r="O34" s="7" t="s">
        <v>28</v>
      </c>
      <c r="P34" s="7">
        <f>2024-L34</f>
        <v>9</v>
      </c>
      <c r="Q34" s="17">
        <f>C34/P34</f>
        <v>6.666666666666667</v>
      </c>
      <c r="R34" s="7" t="s">
        <v>716</v>
      </c>
      <c r="S34" s="7"/>
      <c r="T34" s="7" t="s">
        <v>1678</v>
      </c>
      <c r="U34" s="7"/>
      <c r="V34" s="7"/>
      <c r="W34" s="7"/>
      <c r="X34" s="7"/>
      <c r="Y34" s="7"/>
      <c r="Z34" s="7"/>
    </row>
    <row r="35" spans="1:26" ht="15" thickBot="1">
      <c r="A35" t="s">
        <v>2033</v>
      </c>
      <c r="B35" s="7">
        <v>2012</v>
      </c>
      <c r="C35" s="40">
        <v>344</v>
      </c>
      <c r="D35" s="8">
        <v>0.311</v>
      </c>
      <c r="E35" s="33">
        <v>0.273</v>
      </c>
      <c r="F35" s="32">
        <v>7</v>
      </c>
      <c r="G35" s="8">
        <v>0.24</v>
      </c>
      <c r="H35" s="32"/>
      <c r="I35" s="11" t="s">
        <v>1677</v>
      </c>
      <c r="J35" t="s">
        <v>50</v>
      </c>
      <c r="L35" s="16">
        <f>B35</f>
        <v>2012</v>
      </c>
      <c r="M35"/>
      <c r="N35" s="7" t="s">
        <v>2034</v>
      </c>
      <c r="O35" s="7" t="s">
        <v>39</v>
      </c>
      <c r="P35" s="7">
        <f>2024-L35</f>
        <v>12</v>
      </c>
      <c r="Q35" s="17">
        <f>C35/P35</f>
        <v>28.666666666666668</v>
      </c>
      <c r="R35" s="7" t="s">
        <v>2035</v>
      </c>
      <c r="S35" s="7"/>
      <c r="T35" s="7" t="s">
        <v>2036</v>
      </c>
      <c r="U35" s="7"/>
      <c r="V35" s="7" t="s">
        <v>2686</v>
      </c>
      <c r="W35" s="7"/>
      <c r="X35" s="7" t="s">
        <v>2923</v>
      </c>
      <c r="Y35" s="7"/>
      <c r="Z35" s="7"/>
    </row>
    <row r="36" spans="1:20" ht="15" thickBot="1">
      <c r="A36" t="s">
        <v>1449</v>
      </c>
      <c r="B36" s="7">
        <v>2012</v>
      </c>
      <c r="C36" s="40">
        <v>1</v>
      </c>
      <c r="D36" s="8">
        <v>0</v>
      </c>
      <c r="E36" s="33">
        <v>0</v>
      </c>
      <c r="F36" s="32">
        <v>1</v>
      </c>
      <c r="G36" s="8">
        <v>0</v>
      </c>
      <c r="H36" s="32"/>
      <c r="I36" s="11" t="s">
        <v>4057</v>
      </c>
      <c r="J36" t="s">
        <v>50</v>
      </c>
      <c r="L36" s="16">
        <f>B36</f>
        <v>2012</v>
      </c>
      <c r="M36"/>
      <c r="N36" t="s">
        <v>92</v>
      </c>
      <c r="O36" s="7" t="s">
        <v>39</v>
      </c>
      <c r="P36" s="7">
        <f>2024-L36</f>
        <v>12</v>
      </c>
      <c r="Q36" s="17">
        <f>C36/P36</f>
        <v>0.08333333333333333</v>
      </c>
      <c r="R36" t="s">
        <v>2630</v>
      </c>
      <c r="T36" t="s">
        <v>2631</v>
      </c>
    </row>
    <row r="37" spans="1:26" ht="15" thickBot="1">
      <c r="A37" t="s">
        <v>3907</v>
      </c>
      <c r="B37" s="7">
        <v>2013</v>
      </c>
      <c r="C37" s="40">
        <v>75</v>
      </c>
      <c r="D37" s="8">
        <v>0.117</v>
      </c>
      <c r="E37" s="33">
        <v>0.274</v>
      </c>
      <c r="F37" s="32">
        <v>3</v>
      </c>
      <c r="G37" s="8">
        <v>0.054</v>
      </c>
      <c r="H37" s="32"/>
      <c r="I37" s="11" t="s">
        <v>4057</v>
      </c>
      <c r="J37" t="s">
        <v>99</v>
      </c>
      <c r="L37" s="16">
        <f>B37</f>
        <v>2013</v>
      </c>
      <c r="M37"/>
      <c r="N37" s="7" t="s">
        <v>154</v>
      </c>
      <c r="O37" s="7" t="s">
        <v>39</v>
      </c>
      <c r="P37" s="7">
        <f>2024-L37</f>
        <v>11</v>
      </c>
      <c r="Q37" s="17">
        <f>C37/P37</f>
        <v>6.818181818181818</v>
      </c>
      <c r="R37" s="7" t="s">
        <v>3909</v>
      </c>
      <c r="S37" s="7"/>
      <c r="T37" s="7" t="s">
        <v>3910</v>
      </c>
      <c r="U37" s="7" t="s">
        <v>3911</v>
      </c>
      <c r="V37" s="7"/>
      <c r="W37" s="7"/>
      <c r="X37" s="7"/>
      <c r="Y37" s="7"/>
      <c r="Z37" s="7"/>
    </row>
    <row r="38" spans="1:26" ht="15" thickBot="1">
      <c r="A38" t="s">
        <v>3908</v>
      </c>
      <c r="B38" s="7">
        <v>2019</v>
      </c>
      <c r="C38" s="39">
        <v>22</v>
      </c>
      <c r="D38" s="8">
        <v>0.047</v>
      </c>
      <c r="E38" s="33">
        <v>0.096</v>
      </c>
      <c r="F38" s="39">
        <v>2</v>
      </c>
      <c r="G38" s="8">
        <v>0.024</v>
      </c>
      <c r="H38" s="32" t="s">
        <v>4381</v>
      </c>
      <c r="I38" s="11" t="s">
        <v>4057</v>
      </c>
      <c r="J38" t="s">
        <v>99</v>
      </c>
      <c r="K38" s="6"/>
      <c r="L38" s="16">
        <f>B38</f>
        <v>2019</v>
      </c>
      <c r="M38" s="6"/>
      <c r="N38" s="7" t="s">
        <v>2216</v>
      </c>
      <c r="O38" s="7" t="s">
        <v>28</v>
      </c>
      <c r="P38" s="7">
        <f>2024-L38</f>
        <v>5</v>
      </c>
      <c r="Q38" s="17" t="e">
        <f>#REF!/P38</f>
        <v>#REF!</v>
      </c>
      <c r="R38" s="7" t="s">
        <v>524</v>
      </c>
      <c r="S38" s="7"/>
      <c r="T38" s="7" t="s">
        <v>1085</v>
      </c>
      <c r="U38" s="7"/>
      <c r="V38" s="7"/>
      <c r="W38" s="7"/>
      <c r="X38" s="7"/>
      <c r="Y38" s="7"/>
      <c r="Z38" s="7"/>
    </row>
    <row r="39" spans="1:26" ht="15" thickBot="1">
      <c r="A39" t="s">
        <v>935</v>
      </c>
      <c r="B39" s="7">
        <v>2011</v>
      </c>
      <c r="C39" s="39">
        <v>70</v>
      </c>
      <c r="D39" s="8">
        <v>0.111</v>
      </c>
      <c r="E39" s="33">
        <v>0.095</v>
      </c>
      <c r="F39" s="39">
        <v>5</v>
      </c>
      <c r="G39" s="8">
        <v>0.151</v>
      </c>
      <c r="H39" s="32" t="s">
        <v>2424</v>
      </c>
      <c r="I39" s="11" t="s">
        <v>4057</v>
      </c>
      <c r="J39" t="s">
        <v>50</v>
      </c>
      <c r="K39" s="19"/>
      <c r="L39" s="16">
        <f>B39</f>
        <v>2011</v>
      </c>
      <c r="M39" s="19"/>
      <c r="N39" s="7" t="s">
        <v>38</v>
      </c>
      <c r="O39" s="7" t="s">
        <v>28</v>
      </c>
      <c r="P39" s="7">
        <f>2024-L39</f>
        <v>13</v>
      </c>
      <c r="Q39" s="17" t="e">
        <f>#REF!/P39</f>
        <v>#REF!</v>
      </c>
      <c r="R39" s="7" t="s">
        <v>936</v>
      </c>
      <c r="S39" s="7"/>
      <c r="T39" s="7" t="s">
        <v>937</v>
      </c>
      <c r="U39" s="7" t="s">
        <v>324</v>
      </c>
      <c r="V39" s="7"/>
      <c r="W39" s="7"/>
      <c r="X39" s="7"/>
      <c r="Y39" s="7"/>
      <c r="Z39" s="7"/>
    </row>
    <row r="40" spans="1:20" ht="15" thickBot="1">
      <c r="A40" t="s">
        <v>2558</v>
      </c>
      <c r="B40" s="7">
        <v>2005</v>
      </c>
      <c r="C40" s="39">
        <v>338</v>
      </c>
      <c r="D40" s="8">
        <v>0.31</v>
      </c>
      <c r="E40" s="33">
        <v>0.148</v>
      </c>
      <c r="F40" s="39">
        <v>11</v>
      </c>
      <c r="G40" s="8">
        <v>0.406</v>
      </c>
      <c r="H40" s="32" t="s">
        <v>3288</v>
      </c>
      <c r="I40" s="11" t="s">
        <v>4057</v>
      </c>
      <c r="J40" t="s">
        <v>26</v>
      </c>
      <c r="K40" s="19"/>
      <c r="L40" s="16">
        <f>B40</f>
        <v>2005</v>
      </c>
      <c r="M40" s="19"/>
      <c r="N40" t="s">
        <v>737</v>
      </c>
      <c r="O40" s="7" t="s">
        <v>28</v>
      </c>
      <c r="P40" s="7">
        <f>2024-L40</f>
        <v>19</v>
      </c>
      <c r="Q40" s="17" t="e">
        <f>#REF!/P40</f>
        <v>#REF!</v>
      </c>
      <c r="R40" t="s">
        <v>2632</v>
      </c>
      <c r="T40" t="s">
        <v>296</v>
      </c>
    </row>
    <row r="41" spans="1:26" ht="15" thickBot="1">
      <c r="A41" t="s">
        <v>3373</v>
      </c>
      <c r="B41" s="7">
        <v>1986</v>
      </c>
      <c r="C41" s="40">
        <v>3305</v>
      </c>
      <c r="D41" s="8">
        <v>0.827</v>
      </c>
      <c r="E41" s="33">
        <v>0.648</v>
      </c>
      <c r="F41" s="32">
        <v>20</v>
      </c>
      <c r="G41" s="8">
        <v>0.721</v>
      </c>
      <c r="H41" s="32"/>
      <c r="I41" s="11" t="s">
        <v>4057</v>
      </c>
      <c r="J41" t="s">
        <v>26</v>
      </c>
      <c r="L41" s="16">
        <f>B41</f>
        <v>1986</v>
      </c>
      <c r="M41"/>
      <c r="N41" s="7" t="s">
        <v>72</v>
      </c>
      <c r="O41" s="7" t="s">
        <v>28</v>
      </c>
      <c r="P41" s="7">
        <f>2024-L41</f>
        <v>38</v>
      </c>
      <c r="Q41" s="17">
        <f>C41/P41</f>
        <v>86.97368421052632</v>
      </c>
      <c r="R41" s="7" t="s">
        <v>1118</v>
      </c>
      <c r="S41" s="7" t="s">
        <v>1631</v>
      </c>
      <c r="T41" s="7" t="s">
        <v>1019</v>
      </c>
      <c r="U41" s="7" t="s">
        <v>1632</v>
      </c>
      <c r="V41" s="7" t="s">
        <v>2690</v>
      </c>
      <c r="W41" s="7"/>
      <c r="X41" s="7" t="s">
        <v>2929</v>
      </c>
      <c r="Y41" s="7"/>
      <c r="Z41" s="7"/>
    </row>
    <row r="42" spans="1:20" ht="15" thickBot="1">
      <c r="A42" t="s">
        <v>1531</v>
      </c>
      <c r="B42" s="7">
        <v>1995</v>
      </c>
      <c r="C42" s="40">
        <v>124</v>
      </c>
      <c r="D42" s="8">
        <v>0.167</v>
      </c>
      <c r="E42" s="33">
        <v>0.076</v>
      </c>
      <c r="F42" s="32">
        <v>4</v>
      </c>
      <c r="G42" s="8">
        <v>0.101</v>
      </c>
      <c r="H42" s="32"/>
      <c r="I42" s="11" t="s">
        <v>4057</v>
      </c>
      <c r="J42" t="s">
        <v>26</v>
      </c>
      <c r="L42" s="16">
        <f>B42</f>
        <v>1995</v>
      </c>
      <c r="M42"/>
      <c r="N42" t="s">
        <v>140</v>
      </c>
      <c r="O42" s="7" t="s">
        <v>39</v>
      </c>
      <c r="P42" s="7">
        <f>2024-L42</f>
        <v>29</v>
      </c>
      <c r="Q42" s="17">
        <f>C42/P42</f>
        <v>4.275862068965517</v>
      </c>
      <c r="R42" t="s">
        <v>2670</v>
      </c>
      <c r="T42" t="s">
        <v>2671</v>
      </c>
    </row>
    <row r="43" spans="1:26" ht="15" thickBot="1">
      <c r="A43" t="s">
        <v>4058</v>
      </c>
      <c r="B43" s="7">
        <v>2020</v>
      </c>
      <c r="C43" s="39">
        <v>126</v>
      </c>
      <c r="D43" s="8">
        <v>0.17</v>
      </c>
      <c r="E43" s="33">
        <v>0.378</v>
      </c>
      <c r="F43" s="39">
        <v>6</v>
      </c>
      <c r="G43" s="8">
        <v>0.196</v>
      </c>
      <c r="H43" s="32" t="s">
        <v>4059</v>
      </c>
      <c r="I43" s="11" t="s">
        <v>4056</v>
      </c>
      <c r="J43" t="s">
        <v>99</v>
      </c>
      <c r="K43" s="19"/>
      <c r="L43" s="16">
        <f>B43</f>
        <v>2020</v>
      </c>
      <c r="M43" s="19"/>
      <c r="N43" s="7" t="s">
        <v>38</v>
      </c>
      <c r="O43" s="7" t="s">
        <v>28</v>
      </c>
      <c r="P43" s="7">
        <f>2024-L43</f>
        <v>4</v>
      </c>
      <c r="Q43" s="17" t="e">
        <f>#REF!/P43</f>
        <v>#REF!</v>
      </c>
      <c r="R43" s="7" t="s">
        <v>159</v>
      </c>
      <c r="S43" s="7"/>
      <c r="T43" s="7" t="s">
        <v>4108</v>
      </c>
      <c r="U43" s="7"/>
      <c r="V43" s="7"/>
      <c r="W43" s="7"/>
      <c r="X43" s="7"/>
      <c r="Y43" s="7"/>
      <c r="Z43" s="7"/>
    </row>
    <row r="44" spans="1:26" ht="15" thickBot="1">
      <c r="A44" t="s">
        <v>76</v>
      </c>
      <c r="B44" s="7">
        <v>2000</v>
      </c>
      <c r="C44" s="39">
        <v>555</v>
      </c>
      <c r="D44" s="8">
        <v>0.415</v>
      </c>
      <c r="E44" s="33">
        <v>0.213</v>
      </c>
      <c r="F44" s="39">
        <v>11</v>
      </c>
      <c r="G44" s="8">
        <v>0.406</v>
      </c>
      <c r="H44" s="32" t="s">
        <v>2241</v>
      </c>
      <c r="I44" s="11" t="s">
        <v>4056</v>
      </c>
      <c r="J44" t="s">
        <v>26</v>
      </c>
      <c r="K44" s="19"/>
      <c r="L44" s="16">
        <f>B44</f>
        <v>2000</v>
      </c>
      <c r="M44" s="19"/>
      <c r="N44" s="7" t="s">
        <v>77</v>
      </c>
      <c r="O44" s="7" t="s">
        <v>28</v>
      </c>
      <c r="P44" s="7">
        <f>2024-L44</f>
        <v>24</v>
      </c>
      <c r="Q44" s="17" t="e">
        <f>#REF!/P44</f>
        <v>#REF!</v>
      </c>
      <c r="R44" s="7" t="s">
        <v>78</v>
      </c>
      <c r="S44" s="7"/>
      <c r="T44" s="7" t="s">
        <v>79</v>
      </c>
      <c r="U44" s="7" t="s">
        <v>80</v>
      </c>
      <c r="V44" s="7"/>
      <c r="W44" s="7"/>
      <c r="X44" s="7" t="s">
        <v>2924</v>
      </c>
      <c r="Y44" s="7"/>
      <c r="Z44" s="7"/>
    </row>
    <row r="45" spans="1:26" ht="15" thickBot="1">
      <c r="A45" t="s">
        <v>1533</v>
      </c>
      <c r="B45" s="7">
        <v>1978</v>
      </c>
      <c r="C45" s="40">
        <v>547</v>
      </c>
      <c r="D45" s="8">
        <v>0.412</v>
      </c>
      <c r="E45" s="33">
        <v>0.211</v>
      </c>
      <c r="F45" s="32">
        <v>12</v>
      </c>
      <c r="G45" s="8">
        <v>0.449</v>
      </c>
      <c r="H45" s="32"/>
      <c r="I45" s="11" t="s">
        <v>4056</v>
      </c>
      <c r="J45" t="s">
        <v>26</v>
      </c>
      <c r="L45" s="16">
        <f>B45</f>
        <v>1978</v>
      </c>
      <c r="M45"/>
      <c r="N45" s="7" t="s">
        <v>82</v>
      </c>
      <c r="O45" s="7" t="s">
        <v>39</v>
      </c>
      <c r="P45" s="7">
        <f>2024-L45</f>
        <v>46</v>
      </c>
      <c r="Q45" s="17">
        <f>C45/P45</f>
        <v>11.891304347826088</v>
      </c>
      <c r="R45" s="7" t="s">
        <v>1534</v>
      </c>
      <c r="S45" s="7"/>
      <c r="T45" s="7" t="s">
        <v>1535</v>
      </c>
      <c r="U45" s="7" t="s">
        <v>1536</v>
      </c>
      <c r="V45" s="7"/>
      <c r="W45" s="7"/>
      <c r="X45" s="7" t="s">
        <v>2925</v>
      </c>
      <c r="Y45" s="7"/>
      <c r="Z45" s="7"/>
    </row>
    <row r="46" spans="1:26" ht="15" thickBot="1">
      <c r="A46" t="s">
        <v>3481</v>
      </c>
      <c r="B46" s="7">
        <v>1991</v>
      </c>
      <c r="C46" s="39">
        <v>3769</v>
      </c>
      <c r="D46" s="8">
        <v>0.858</v>
      </c>
      <c r="E46" s="33">
        <v>0.7</v>
      </c>
      <c r="F46" s="39">
        <v>19</v>
      </c>
      <c r="G46" s="8">
        <v>0.692</v>
      </c>
      <c r="H46" s="32" t="s">
        <v>2364</v>
      </c>
      <c r="I46" s="11" t="s">
        <v>4056</v>
      </c>
      <c r="J46" t="s">
        <v>26</v>
      </c>
      <c r="K46" s="19"/>
      <c r="L46" s="16">
        <f>B46</f>
        <v>1991</v>
      </c>
      <c r="M46" s="19"/>
      <c r="N46" s="7" t="s">
        <v>691</v>
      </c>
      <c r="O46" s="7" t="s">
        <v>28</v>
      </c>
      <c r="P46" s="7">
        <f>2024-L46</f>
        <v>33</v>
      </c>
      <c r="Q46" s="17" t="e">
        <f>#REF!/P46</f>
        <v>#REF!</v>
      </c>
      <c r="R46" s="7" t="s">
        <v>692</v>
      </c>
      <c r="S46" s="7"/>
      <c r="T46" s="7" t="s">
        <v>3747</v>
      </c>
      <c r="U46" s="7" t="s">
        <v>693</v>
      </c>
      <c r="V46" s="7" t="s">
        <v>2689</v>
      </c>
      <c r="W46" s="7"/>
      <c r="X46" s="7" t="s">
        <v>2928</v>
      </c>
      <c r="Y46" s="7"/>
      <c r="Z46" s="7"/>
    </row>
    <row r="47" spans="1:26" ht="15" thickBot="1">
      <c r="A47" t="s">
        <v>1195</v>
      </c>
      <c r="B47" s="7">
        <v>2006</v>
      </c>
      <c r="C47" s="39">
        <v>617</v>
      </c>
      <c r="D47" s="8">
        <v>0.44</v>
      </c>
      <c r="E47" s="33">
        <v>0.232</v>
      </c>
      <c r="F47" s="39">
        <v>8</v>
      </c>
      <c r="G47" s="8">
        <v>0.276</v>
      </c>
      <c r="H47" s="32" t="s">
        <v>4505</v>
      </c>
      <c r="I47" s="11" t="s">
        <v>4056</v>
      </c>
      <c r="J47" t="s">
        <v>26</v>
      </c>
      <c r="L47" s="16">
        <f>B47</f>
        <v>2006</v>
      </c>
      <c r="M47"/>
      <c r="N47" s="7" t="s">
        <v>154</v>
      </c>
      <c r="O47" s="7" t="s">
        <v>39</v>
      </c>
      <c r="P47" s="7">
        <f>2024-L47</f>
        <v>18</v>
      </c>
      <c r="Q47" s="17" t="e">
        <f>#REF!/P47</f>
        <v>#REF!</v>
      </c>
      <c r="R47" s="7" t="s">
        <v>1196</v>
      </c>
      <c r="S47" s="7"/>
      <c r="T47" s="7" t="s">
        <v>1197</v>
      </c>
      <c r="U47" s="7" t="s">
        <v>1198</v>
      </c>
      <c r="V47" s="7" t="s">
        <v>2687</v>
      </c>
      <c r="W47" s="7"/>
      <c r="X47" s="7" t="s">
        <v>2926</v>
      </c>
      <c r="Y47" s="7"/>
      <c r="Z47" s="7"/>
    </row>
    <row r="48" spans="1:26" ht="15" thickBot="1">
      <c r="A48" s="11" t="s">
        <v>1174</v>
      </c>
      <c r="B48" s="7">
        <v>2015</v>
      </c>
      <c r="C48" s="39">
        <v>839</v>
      </c>
      <c r="D48" s="8">
        <v>0.502</v>
      </c>
      <c r="E48" s="33">
        <v>0.545</v>
      </c>
      <c r="F48" s="39">
        <v>11</v>
      </c>
      <c r="G48" s="8">
        <v>0.406</v>
      </c>
      <c r="H48" s="32" t="s">
        <v>2487</v>
      </c>
      <c r="I48" s="11" t="s">
        <v>4056</v>
      </c>
      <c r="J48" t="s">
        <v>50</v>
      </c>
      <c r="K48" s="19"/>
      <c r="L48" s="16">
        <f>B48</f>
        <v>2015</v>
      </c>
      <c r="M48" s="19"/>
      <c r="N48" s="7" t="s">
        <v>269</v>
      </c>
      <c r="O48" s="7" t="s">
        <v>28</v>
      </c>
      <c r="P48" s="7">
        <f>2024-L48</f>
        <v>9</v>
      </c>
      <c r="Q48" s="17" t="e">
        <f>#REF!/P48</f>
        <v>#REF!</v>
      </c>
      <c r="R48" s="7" t="s">
        <v>1175</v>
      </c>
      <c r="S48" s="7"/>
      <c r="T48" s="7" t="s">
        <v>1176</v>
      </c>
      <c r="U48" s="7"/>
      <c r="V48" s="7"/>
      <c r="W48" s="7"/>
      <c r="X48" s="7"/>
      <c r="Y48" s="7"/>
      <c r="Z48" s="7"/>
    </row>
    <row r="49" spans="1:26" ht="15" thickBot="1">
      <c r="A49" t="s">
        <v>1723</v>
      </c>
      <c r="B49" s="7">
        <v>2007</v>
      </c>
      <c r="C49" s="40">
        <v>355</v>
      </c>
      <c r="D49" s="8">
        <v>0.318</v>
      </c>
      <c r="E49" s="33">
        <v>0.29</v>
      </c>
      <c r="F49" s="32">
        <v>7</v>
      </c>
      <c r="G49" s="8">
        <v>0.24</v>
      </c>
      <c r="H49" s="32"/>
      <c r="I49" s="11" t="s">
        <v>4056</v>
      </c>
      <c r="J49" t="s">
        <v>50</v>
      </c>
      <c r="L49" s="16">
        <f>B49</f>
        <v>2007</v>
      </c>
      <c r="M49"/>
      <c r="N49" s="7" t="s">
        <v>82</v>
      </c>
      <c r="O49" s="7" t="s">
        <v>39</v>
      </c>
      <c r="P49" s="7">
        <f>2024-L49</f>
        <v>17</v>
      </c>
      <c r="Q49" s="17">
        <f>C49/P49</f>
        <v>20.88235294117647</v>
      </c>
      <c r="R49" s="7" t="s">
        <v>860</v>
      </c>
      <c r="S49" s="7"/>
      <c r="T49" s="7" t="s">
        <v>1724</v>
      </c>
      <c r="U49" s="7" t="s">
        <v>1725</v>
      </c>
      <c r="V49" s="7"/>
      <c r="W49" s="7"/>
      <c r="X49" s="7" t="s">
        <v>2927</v>
      </c>
      <c r="Y49" s="7"/>
      <c r="Z49" s="7"/>
    </row>
    <row r="50" spans="1:26" ht="15" thickBot="1">
      <c r="A50" t="s">
        <v>1383</v>
      </c>
      <c r="B50" s="7">
        <v>2004</v>
      </c>
      <c r="C50" s="40">
        <v>405</v>
      </c>
      <c r="D50" s="8">
        <v>0.345</v>
      </c>
      <c r="E50" s="33">
        <v>0.158</v>
      </c>
      <c r="F50" s="32">
        <v>11</v>
      </c>
      <c r="G50" s="8">
        <v>0.406</v>
      </c>
      <c r="H50" s="32"/>
      <c r="I50" s="11" t="s">
        <v>4056</v>
      </c>
      <c r="J50" t="s">
        <v>26</v>
      </c>
      <c r="L50" s="16">
        <f>B50</f>
        <v>2004</v>
      </c>
      <c r="M50"/>
      <c r="N50" s="7" t="s">
        <v>38</v>
      </c>
      <c r="O50" s="7" t="s">
        <v>28</v>
      </c>
      <c r="P50" s="7">
        <f>2024-L50</f>
        <v>20</v>
      </c>
      <c r="Q50" s="17">
        <f>C50/P50</f>
        <v>20.25</v>
      </c>
      <c r="R50" s="7" t="s">
        <v>1384</v>
      </c>
      <c r="S50" s="7"/>
      <c r="T50" s="7" t="s">
        <v>1385</v>
      </c>
      <c r="U50" s="7" t="s">
        <v>1386</v>
      </c>
      <c r="V50" s="7" t="s">
        <v>2688</v>
      </c>
      <c r="W50" s="7"/>
      <c r="X50" s="7"/>
      <c r="Y50" s="7"/>
      <c r="Z50" s="7"/>
    </row>
    <row r="51" spans="1:26" ht="15" thickBot="1">
      <c r="A51" t="s">
        <v>4237</v>
      </c>
      <c r="B51" s="7">
        <v>2018</v>
      </c>
      <c r="C51" s="40">
        <v>1</v>
      </c>
      <c r="D51" s="8">
        <v>0</v>
      </c>
      <c r="E51" s="33">
        <v>0</v>
      </c>
      <c r="F51" s="32">
        <v>1</v>
      </c>
      <c r="G51" s="8">
        <v>0</v>
      </c>
      <c r="H51" s="32"/>
      <c r="I51" s="11" t="s">
        <v>44</v>
      </c>
      <c r="J51" t="s">
        <v>99</v>
      </c>
      <c r="L51" s="16">
        <f>B51</f>
        <v>2018</v>
      </c>
      <c r="M51"/>
      <c r="N51" s="7" t="s">
        <v>82</v>
      </c>
      <c r="O51" s="7" t="s">
        <v>39</v>
      </c>
      <c r="P51" s="7">
        <f>2024-L51</f>
        <v>6</v>
      </c>
      <c r="Q51" s="17">
        <f>C51/P51</f>
        <v>0.16666666666666666</v>
      </c>
      <c r="R51" t="s">
        <v>1879</v>
      </c>
      <c r="T51" s="7" t="s">
        <v>4278</v>
      </c>
      <c r="U51" s="7"/>
      <c r="V51" s="7"/>
      <c r="W51" s="7"/>
      <c r="X51" s="7"/>
      <c r="Y51" s="7"/>
      <c r="Z51" s="7"/>
    </row>
    <row r="52" spans="1:26" ht="15" thickBot="1">
      <c r="A52" t="s">
        <v>3448</v>
      </c>
      <c r="B52" s="7">
        <v>1983</v>
      </c>
      <c r="C52" s="39">
        <v>625</v>
      </c>
      <c r="D52" s="8">
        <v>0.445</v>
      </c>
      <c r="E52" s="33">
        <v>0.234</v>
      </c>
      <c r="F52" s="39">
        <v>12</v>
      </c>
      <c r="G52" s="8">
        <v>0.449</v>
      </c>
      <c r="H52" s="32" t="s">
        <v>3953</v>
      </c>
      <c r="I52" s="11" t="s">
        <v>44</v>
      </c>
      <c r="J52" t="s">
        <v>26</v>
      </c>
      <c r="K52" s="19"/>
      <c r="L52" s="16">
        <f>B52</f>
        <v>1983</v>
      </c>
      <c r="M52" s="19"/>
      <c r="N52" s="7" t="s">
        <v>1418</v>
      </c>
      <c r="O52" s="7" t="s">
        <v>28</v>
      </c>
      <c r="P52" s="7">
        <f>2024-L52</f>
        <v>41</v>
      </c>
      <c r="Q52" s="17" t="e">
        <f>#REF!/P52</f>
        <v>#REF!</v>
      </c>
      <c r="R52" s="7" t="s">
        <v>162</v>
      </c>
      <c r="S52" s="7" t="s">
        <v>84</v>
      </c>
      <c r="T52" s="7" t="s">
        <v>1996</v>
      </c>
      <c r="U52" s="7" t="s">
        <v>1997</v>
      </c>
      <c r="V52" s="7"/>
      <c r="W52" s="7"/>
      <c r="X52" s="7" t="s">
        <v>2930</v>
      </c>
      <c r="Y52" s="7"/>
      <c r="Z52" s="7"/>
    </row>
    <row r="53" spans="1:26" ht="15" thickBot="1">
      <c r="A53" t="s">
        <v>3360</v>
      </c>
      <c r="B53" s="7">
        <v>2002</v>
      </c>
      <c r="C53" s="40">
        <v>920</v>
      </c>
      <c r="D53" s="8">
        <v>0.525</v>
      </c>
      <c r="E53" s="33">
        <v>0.293</v>
      </c>
      <c r="F53" s="32">
        <v>15</v>
      </c>
      <c r="G53" s="8">
        <v>0.563</v>
      </c>
      <c r="H53" s="32"/>
      <c r="I53" s="11" t="s">
        <v>44</v>
      </c>
      <c r="J53" t="s">
        <v>26</v>
      </c>
      <c r="L53" s="16">
        <f>B53</f>
        <v>2002</v>
      </c>
      <c r="M53"/>
      <c r="N53" s="7" t="s">
        <v>1537</v>
      </c>
      <c r="O53" s="7" t="s">
        <v>28</v>
      </c>
      <c r="P53" s="7">
        <f>2024-L53</f>
        <v>22</v>
      </c>
      <c r="Q53" s="17">
        <f>C53/P53</f>
        <v>41.81818181818182</v>
      </c>
      <c r="R53" s="7" t="s">
        <v>1538</v>
      </c>
      <c r="S53" s="7" t="s">
        <v>823</v>
      </c>
      <c r="T53" s="7" t="s">
        <v>1539</v>
      </c>
      <c r="U53" s="7" t="s">
        <v>1540</v>
      </c>
      <c r="V53" s="7" t="s">
        <v>2691</v>
      </c>
      <c r="W53" s="7"/>
      <c r="X53" s="7" t="s">
        <v>2931</v>
      </c>
      <c r="Y53" s="7"/>
      <c r="Z53" s="7"/>
    </row>
    <row r="54" spans="1:26" ht="15" thickBot="1">
      <c r="A54" t="s">
        <v>1387</v>
      </c>
      <c r="B54" s="7">
        <v>2010</v>
      </c>
      <c r="C54" s="40">
        <v>14</v>
      </c>
      <c r="D54" s="8">
        <v>0.036</v>
      </c>
      <c r="E54" s="33">
        <v>0.035</v>
      </c>
      <c r="F54" s="32">
        <v>2</v>
      </c>
      <c r="G54" s="8">
        <v>0.024</v>
      </c>
      <c r="H54" s="32"/>
      <c r="I54" s="11" t="s">
        <v>44</v>
      </c>
      <c r="J54" t="s">
        <v>50</v>
      </c>
      <c r="L54" s="16">
        <f>B54</f>
        <v>2010</v>
      </c>
      <c r="M54"/>
      <c r="N54" s="7" t="s">
        <v>92</v>
      </c>
      <c r="O54" s="7" t="s">
        <v>28</v>
      </c>
      <c r="P54" s="7">
        <f>2024-L54</f>
        <v>14</v>
      </c>
      <c r="Q54" s="17">
        <f>C54/P54</f>
        <v>1</v>
      </c>
      <c r="R54" s="7" t="s">
        <v>1388</v>
      </c>
      <c r="S54" s="7"/>
      <c r="T54" s="7" t="s">
        <v>1389</v>
      </c>
      <c r="U54" s="7" t="s">
        <v>1390</v>
      </c>
      <c r="V54" s="7"/>
      <c r="W54" s="7"/>
      <c r="X54" s="7" t="s">
        <v>2932</v>
      </c>
      <c r="Y54" s="7"/>
      <c r="Z54" s="7"/>
    </row>
    <row r="55" spans="1:26" ht="15" thickBot="1">
      <c r="A55" t="s">
        <v>2148</v>
      </c>
      <c r="B55" s="7">
        <v>1997</v>
      </c>
      <c r="C55" s="40">
        <v>255</v>
      </c>
      <c r="D55" s="8">
        <v>0.26</v>
      </c>
      <c r="E55" s="33">
        <v>0.125</v>
      </c>
      <c r="F55" s="32">
        <v>5</v>
      </c>
      <c r="G55" s="8">
        <v>0.151</v>
      </c>
      <c r="H55" s="32"/>
      <c r="I55" s="11" t="s">
        <v>44</v>
      </c>
      <c r="J55" t="s">
        <v>26</v>
      </c>
      <c r="L55" s="16">
        <f>B55</f>
        <v>1997</v>
      </c>
      <c r="M55"/>
      <c r="N55" s="7" t="s">
        <v>82</v>
      </c>
      <c r="O55" s="7" t="s">
        <v>28</v>
      </c>
      <c r="P55" s="7">
        <f>2024-L55</f>
        <v>27</v>
      </c>
      <c r="Q55" s="17">
        <f>C55/P55</f>
        <v>9.444444444444445</v>
      </c>
      <c r="R55" s="7" t="s">
        <v>251</v>
      </c>
      <c r="S55" s="7"/>
      <c r="T55" s="7" t="s">
        <v>265</v>
      </c>
      <c r="U55" s="7" t="s">
        <v>2149</v>
      </c>
      <c r="V55" s="7"/>
      <c r="W55" s="7"/>
      <c r="X55" s="7"/>
      <c r="Y55" s="7"/>
      <c r="Z55" s="7"/>
    </row>
    <row r="56" spans="1:26" ht="15" thickBot="1">
      <c r="A56" t="s">
        <v>2185</v>
      </c>
      <c r="B56" s="7">
        <v>2004</v>
      </c>
      <c r="C56" s="40">
        <v>320</v>
      </c>
      <c r="D56" s="8">
        <v>0.301</v>
      </c>
      <c r="E56" s="33">
        <v>0.146</v>
      </c>
      <c r="F56" s="32">
        <v>7</v>
      </c>
      <c r="G56" s="8">
        <v>0.24</v>
      </c>
      <c r="H56" s="32"/>
      <c r="I56" s="11" t="s">
        <v>44</v>
      </c>
      <c r="J56" t="s">
        <v>26</v>
      </c>
      <c r="L56" s="16">
        <f>B56</f>
        <v>2004</v>
      </c>
      <c r="M56"/>
      <c r="N56" s="7" t="s">
        <v>2186</v>
      </c>
      <c r="O56" s="7" t="s">
        <v>28</v>
      </c>
      <c r="P56" s="7">
        <f>2024-L56</f>
        <v>20</v>
      </c>
      <c r="Q56" s="17">
        <f>C56/P56</f>
        <v>16</v>
      </c>
      <c r="R56" s="7" t="s">
        <v>2183</v>
      </c>
      <c r="S56" s="7"/>
      <c r="T56" s="7" t="s">
        <v>2187</v>
      </c>
      <c r="U56" s="7" t="s">
        <v>2188</v>
      </c>
      <c r="V56" s="7" t="s">
        <v>2692</v>
      </c>
      <c r="W56" s="7"/>
      <c r="X56" s="7"/>
      <c r="Y56" s="7"/>
      <c r="Z56" s="7"/>
    </row>
    <row r="57" spans="1:26" ht="15" thickBot="1">
      <c r="A57" t="s">
        <v>43</v>
      </c>
      <c r="B57" s="7">
        <v>2007</v>
      </c>
      <c r="C57" s="39">
        <v>714</v>
      </c>
      <c r="D57" s="8">
        <v>0.475</v>
      </c>
      <c r="E57" s="33">
        <v>0.251</v>
      </c>
      <c r="F57" s="39">
        <v>14</v>
      </c>
      <c r="G57" s="8">
        <v>0.53</v>
      </c>
      <c r="H57" s="32" t="s">
        <v>2235</v>
      </c>
      <c r="I57" s="11" t="s">
        <v>44</v>
      </c>
      <c r="J57" t="s">
        <v>26</v>
      </c>
      <c r="K57" s="19"/>
      <c r="L57" s="16">
        <f>B57</f>
        <v>2007</v>
      </c>
      <c r="M57" s="19"/>
      <c r="N57" s="7" t="s">
        <v>45</v>
      </c>
      <c r="O57" s="7" t="s">
        <v>28</v>
      </c>
      <c r="P57" s="7">
        <f>2024-L57</f>
        <v>17</v>
      </c>
      <c r="Q57" s="17" t="e">
        <f>#REF!/P57</f>
        <v>#REF!</v>
      </c>
      <c r="R57" s="7" t="s">
        <v>46</v>
      </c>
      <c r="S57" s="7"/>
      <c r="T57" s="7" t="s">
        <v>47</v>
      </c>
      <c r="U57" s="7" t="s">
        <v>48</v>
      </c>
      <c r="V57" s="7"/>
      <c r="W57" s="7"/>
      <c r="X57" s="7" t="s">
        <v>2933</v>
      </c>
      <c r="Y57" s="7"/>
      <c r="Z57" s="7"/>
    </row>
    <row r="58" spans="1:20" ht="15" thickBot="1">
      <c r="A58" t="s">
        <v>851</v>
      </c>
      <c r="B58" s="7">
        <v>2013</v>
      </c>
      <c r="C58" s="39">
        <v>536</v>
      </c>
      <c r="D58" s="8">
        <v>0.41</v>
      </c>
      <c r="E58" s="33">
        <v>0.725</v>
      </c>
      <c r="F58" s="39">
        <v>9</v>
      </c>
      <c r="G58" s="8">
        <v>0.321</v>
      </c>
      <c r="H58" s="34" t="s">
        <v>4799</v>
      </c>
      <c r="I58" s="11" t="s">
        <v>281</v>
      </c>
      <c r="J58" t="s">
        <v>99</v>
      </c>
      <c r="K58" s="19"/>
      <c r="L58" s="16">
        <f>B58</f>
        <v>2013</v>
      </c>
      <c r="M58" s="19"/>
      <c r="N58" s="7" t="s">
        <v>129</v>
      </c>
      <c r="O58" s="7" t="s">
        <v>28</v>
      </c>
      <c r="P58" s="7">
        <f>2024-L58</f>
        <v>11</v>
      </c>
      <c r="Q58" s="17" t="e">
        <f>#REF!/P58</f>
        <v>#REF!</v>
      </c>
      <c r="R58" s="7" t="s">
        <v>852</v>
      </c>
      <c r="T58" s="7" t="s">
        <v>3746</v>
      </c>
    </row>
    <row r="59" spans="1:26" ht="15" thickBot="1">
      <c r="A59" t="s">
        <v>1317</v>
      </c>
      <c r="B59" s="7">
        <v>2005</v>
      </c>
      <c r="C59" s="39">
        <v>361</v>
      </c>
      <c r="D59" s="8">
        <v>0.32</v>
      </c>
      <c r="E59" s="33">
        <v>0.295</v>
      </c>
      <c r="F59" s="39">
        <v>10</v>
      </c>
      <c r="G59" s="8">
        <v>0.363</v>
      </c>
      <c r="H59" s="39" t="s">
        <v>4850</v>
      </c>
      <c r="I59" s="11" t="s">
        <v>281</v>
      </c>
      <c r="J59" t="s">
        <v>50</v>
      </c>
      <c r="L59" s="16">
        <f>B59</f>
        <v>2005</v>
      </c>
      <c r="M59"/>
      <c r="N59" s="7" t="s">
        <v>38</v>
      </c>
      <c r="O59" s="7" t="s">
        <v>39</v>
      </c>
      <c r="P59" s="7">
        <f>2024-L59</f>
        <v>19</v>
      </c>
      <c r="Q59" s="17" t="e">
        <f>#REF!/P59</f>
        <v>#REF!</v>
      </c>
      <c r="R59" s="7" t="s">
        <v>1318</v>
      </c>
      <c r="S59" s="7"/>
      <c r="T59" s="7" t="s">
        <v>1319</v>
      </c>
      <c r="U59" s="7" t="s">
        <v>1320</v>
      </c>
      <c r="V59" s="7" t="s">
        <v>2693</v>
      </c>
      <c r="W59" s="7"/>
      <c r="X59" s="7" t="s">
        <v>2934</v>
      </c>
      <c r="Y59" s="7"/>
      <c r="Z59" s="7"/>
    </row>
    <row r="60" spans="1:20" ht="15" thickBot="1">
      <c r="A60" t="s">
        <v>1658</v>
      </c>
      <c r="B60" s="7">
        <v>1993</v>
      </c>
      <c r="C60" s="39">
        <v>906</v>
      </c>
      <c r="D60" s="8">
        <v>0.519</v>
      </c>
      <c r="E60" s="33">
        <v>0.288</v>
      </c>
      <c r="F60" s="39">
        <v>14</v>
      </c>
      <c r="G60" s="8">
        <v>0.53</v>
      </c>
      <c r="H60" s="32" t="s">
        <v>3293</v>
      </c>
      <c r="I60" s="11" t="s">
        <v>281</v>
      </c>
      <c r="J60" t="s">
        <v>26</v>
      </c>
      <c r="K60" s="19"/>
      <c r="L60" s="16">
        <f>B60</f>
        <v>1993</v>
      </c>
      <c r="M60" s="19"/>
      <c r="N60" t="s">
        <v>67</v>
      </c>
      <c r="O60" s="7" t="s">
        <v>28</v>
      </c>
      <c r="P60" s="7">
        <f>2024-L60</f>
        <v>31</v>
      </c>
      <c r="Q60" s="17" t="e">
        <f>#REF!/P60</f>
        <v>#REF!</v>
      </c>
      <c r="R60" t="s">
        <v>716</v>
      </c>
      <c r="T60" t="s">
        <v>2674</v>
      </c>
    </row>
    <row r="61" spans="1:26" ht="15" thickBot="1">
      <c r="A61" t="s">
        <v>3345</v>
      </c>
      <c r="B61" s="7">
        <v>2011</v>
      </c>
      <c r="C61" s="39">
        <v>1854</v>
      </c>
      <c r="D61" s="8">
        <v>0.698</v>
      </c>
      <c r="E61" s="33">
        <v>0.467</v>
      </c>
      <c r="F61" s="39">
        <v>19</v>
      </c>
      <c r="G61" s="8">
        <v>0.692</v>
      </c>
      <c r="H61" s="32" t="s">
        <v>2281</v>
      </c>
      <c r="I61" s="11" t="s">
        <v>281</v>
      </c>
      <c r="J61" s="3" t="s">
        <v>26</v>
      </c>
      <c r="K61" s="19"/>
      <c r="L61" s="16">
        <f>B61</f>
        <v>2011</v>
      </c>
      <c r="M61" s="19"/>
      <c r="N61" s="7" t="s">
        <v>82</v>
      </c>
      <c r="O61" s="7" t="s">
        <v>28</v>
      </c>
      <c r="P61" s="7">
        <f>2024-L61</f>
        <v>13</v>
      </c>
      <c r="Q61" s="17" t="e">
        <f>#REF!/P61</f>
        <v>#REF!</v>
      </c>
      <c r="R61" s="7" t="s">
        <v>282</v>
      </c>
      <c r="S61" s="7" t="s">
        <v>188</v>
      </c>
      <c r="T61" s="7" t="s">
        <v>283</v>
      </c>
      <c r="U61" s="7" t="s">
        <v>284</v>
      </c>
      <c r="V61" s="7" t="s">
        <v>2694</v>
      </c>
      <c r="W61" s="7"/>
      <c r="X61" s="7"/>
      <c r="Y61" s="7"/>
      <c r="Z61" s="7"/>
    </row>
    <row r="62" spans="1:26" ht="15" thickBot="1">
      <c r="A62" t="s">
        <v>3962</v>
      </c>
      <c r="B62" s="7">
        <v>2018</v>
      </c>
      <c r="C62" s="39">
        <v>117</v>
      </c>
      <c r="D62" s="8">
        <v>0.163</v>
      </c>
      <c r="E62" s="33">
        <v>0.366</v>
      </c>
      <c r="F62" s="39">
        <v>6</v>
      </c>
      <c r="G62" s="8">
        <v>0.196</v>
      </c>
      <c r="H62" s="32" t="s">
        <v>3964</v>
      </c>
      <c r="I62" s="11" t="s">
        <v>281</v>
      </c>
      <c r="J62" t="s">
        <v>99</v>
      </c>
      <c r="K62" s="19"/>
      <c r="L62" s="16">
        <f>B62</f>
        <v>2018</v>
      </c>
      <c r="M62" s="19"/>
      <c r="N62" s="7" t="s">
        <v>77</v>
      </c>
      <c r="O62" s="7" t="s">
        <v>28</v>
      </c>
      <c r="P62" s="7">
        <f>2024-L62</f>
        <v>6</v>
      </c>
      <c r="Q62" s="17" t="e">
        <f>#REF!/P62</f>
        <v>#REF!</v>
      </c>
      <c r="R62" t="s">
        <v>3963</v>
      </c>
      <c r="S62" s="7"/>
      <c r="T62" t="s">
        <v>2090</v>
      </c>
      <c r="U62" s="7"/>
      <c r="V62" s="7"/>
      <c r="W62" s="7"/>
      <c r="X62" s="7"/>
      <c r="Y62" s="7"/>
      <c r="Z62" s="7"/>
    </row>
    <row r="63" spans="1:26" ht="15" thickBot="1">
      <c r="A63" t="s">
        <v>563</v>
      </c>
      <c r="B63" s="7">
        <v>2010</v>
      </c>
      <c r="C63" s="39">
        <v>421</v>
      </c>
      <c r="D63" s="8">
        <v>0.351</v>
      </c>
      <c r="E63" s="33">
        <v>0.345</v>
      </c>
      <c r="F63" s="39">
        <v>11</v>
      </c>
      <c r="G63" s="8">
        <v>0.406</v>
      </c>
      <c r="H63" s="32" t="s">
        <v>2339</v>
      </c>
      <c r="I63" s="11" t="s">
        <v>135</v>
      </c>
      <c r="J63" t="s">
        <v>50</v>
      </c>
      <c r="K63" s="19"/>
      <c r="L63" s="16">
        <f>B63</f>
        <v>2010</v>
      </c>
      <c r="M63" s="19"/>
      <c r="N63" s="7" t="s">
        <v>37</v>
      </c>
      <c r="O63" s="7" t="s">
        <v>39</v>
      </c>
      <c r="P63" s="7">
        <f>2024-L63</f>
        <v>14</v>
      </c>
      <c r="Q63" s="17" t="e">
        <f>#REF!/P63</f>
        <v>#REF!</v>
      </c>
      <c r="R63" s="7" t="s">
        <v>564</v>
      </c>
      <c r="S63" s="7"/>
      <c r="T63" s="7" t="s">
        <v>565</v>
      </c>
      <c r="U63" s="7" t="s">
        <v>566</v>
      </c>
      <c r="V63" s="7"/>
      <c r="W63" s="7"/>
      <c r="X63" s="7"/>
      <c r="Y63" s="7"/>
      <c r="Z63" s="7"/>
    </row>
    <row r="64" spans="1:20" ht="15" thickBot="1">
      <c r="A64" t="s">
        <v>3786</v>
      </c>
      <c r="B64" s="7">
        <v>2017</v>
      </c>
      <c r="C64" s="39">
        <v>95</v>
      </c>
      <c r="D64" s="8">
        <v>0.147</v>
      </c>
      <c r="E64" s="33">
        <v>0.328</v>
      </c>
      <c r="F64" s="39">
        <v>2</v>
      </c>
      <c r="G64" s="8">
        <v>0.024</v>
      </c>
      <c r="H64" s="32" t="s">
        <v>4210</v>
      </c>
      <c r="I64" s="11" t="s">
        <v>135</v>
      </c>
      <c r="J64" t="s">
        <v>99</v>
      </c>
      <c r="K64" s="19"/>
      <c r="L64" s="16">
        <f>B64</f>
        <v>2017</v>
      </c>
      <c r="M64" s="19"/>
      <c r="N64" s="7" t="s">
        <v>711</v>
      </c>
      <c r="O64" s="7" t="s">
        <v>28</v>
      </c>
      <c r="P64" s="7">
        <f>2024-L64</f>
        <v>7</v>
      </c>
      <c r="Q64" s="17" t="e">
        <f>#REF!/P64</f>
        <v>#REF!</v>
      </c>
      <c r="R64" s="14" t="s">
        <v>265</v>
      </c>
      <c r="T64" s="7" t="s">
        <v>3810</v>
      </c>
    </row>
    <row r="65" spans="1:26" ht="15" thickBot="1">
      <c r="A65" t="s">
        <v>3485</v>
      </c>
      <c r="B65" s="7">
        <v>1993</v>
      </c>
      <c r="C65" s="39">
        <v>427</v>
      </c>
      <c r="D65" s="8">
        <v>0.356</v>
      </c>
      <c r="E65" s="33">
        <v>0.162</v>
      </c>
      <c r="F65" s="39">
        <v>10</v>
      </c>
      <c r="G65" s="8">
        <v>0.363</v>
      </c>
      <c r="H65" s="34" t="s">
        <v>2417</v>
      </c>
      <c r="I65" s="11" t="s">
        <v>135</v>
      </c>
      <c r="J65" t="s">
        <v>26</v>
      </c>
      <c r="K65" s="19"/>
      <c r="L65" s="16">
        <f>B65</f>
        <v>1993</v>
      </c>
      <c r="M65" s="19"/>
      <c r="N65" s="7" t="s">
        <v>140</v>
      </c>
      <c r="O65" s="7" t="s">
        <v>39</v>
      </c>
      <c r="P65" s="7">
        <f>2024-L65</f>
        <v>31</v>
      </c>
      <c r="Q65" s="17" t="e">
        <f>#REF!/P65</f>
        <v>#REF!</v>
      </c>
      <c r="R65" s="7" t="s">
        <v>893</v>
      </c>
      <c r="S65" s="7" t="s">
        <v>188</v>
      </c>
      <c r="T65" s="7" t="s">
        <v>894</v>
      </c>
      <c r="U65" s="7" t="s">
        <v>895</v>
      </c>
      <c r="V65" s="7"/>
      <c r="W65" s="7"/>
      <c r="X65" s="7"/>
      <c r="Y65" s="7"/>
      <c r="Z65" s="7"/>
    </row>
    <row r="66" spans="1:26" ht="15" thickBot="1">
      <c r="A66" t="s">
        <v>3309</v>
      </c>
      <c r="B66" s="7">
        <v>2000</v>
      </c>
      <c r="C66" s="39">
        <v>979</v>
      </c>
      <c r="D66" s="8">
        <v>0.535</v>
      </c>
      <c r="E66" s="33">
        <v>0.6</v>
      </c>
      <c r="F66" s="39">
        <v>12</v>
      </c>
      <c r="G66" s="8">
        <v>0.449</v>
      </c>
      <c r="H66" s="32" t="s">
        <v>2362</v>
      </c>
      <c r="I66" s="11" t="s">
        <v>135</v>
      </c>
      <c r="J66" t="s">
        <v>50</v>
      </c>
      <c r="K66" s="19"/>
      <c r="L66" s="16">
        <f>B66</f>
        <v>2000</v>
      </c>
      <c r="M66" s="19"/>
      <c r="N66" s="7" t="s">
        <v>92</v>
      </c>
      <c r="O66" s="7" t="s">
        <v>28</v>
      </c>
      <c r="P66" s="7">
        <f>2024-L66</f>
        <v>24</v>
      </c>
      <c r="Q66" s="17" t="e">
        <f>#REF!/P66</f>
        <v>#REF!</v>
      </c>
      <c r="R66" s="7" t="s">
        <v>524</v>
      </c>
      <c r="S66" s="7" t="s">
        <v>188</v>
      </c>
      <c r="T66" s="7" t="s">
        <v>680</v>
      </c>
      <c r="U66" s="7" t="s">
        <v>681</v>
      </c>
      <c r="V66" s="7"/>
      <c r="W66" s="7"/>
      <c r="X66" s="7" t="s">
        <v>2935</v>
      </c>
      <c r="Y66" s="7"/>
      <c r="Z66" s="7"/>
    </row>
    <row r="67" spans="1:20" ht="15" thickBot="1">
      <c r="A67" t="s">
        <v>4622</v>
      </c>
      <c r="B67" s="7">
        <v>2010</v>
      </c>
      <c r="C67" s="39">
        <v>535</v>
      </c>
      <c r="D67" s="8">
        <v>0.407</v>
      </c>
      <c r="E67" s="33">
        <v>0.204</v>
      </c>
      <c r="F67" s="39">
        <v>11</v>
      </c>
      <c r="G67" s="8">
        <v>0.406</v>
      </c>
      <c r="H67" s="32" t="s">
        <v>3291</v>
      </c>
      <c r="I67" s="11" t="s">
        <v>135</v>
      </c>
      <c r="J67" t="s">
        <v>26</v>
      </c>
      <c r="K67" s="19"/>
      <c r="L67" s="16">
        <f>B67</f>
        <v>2010</v>
      </c>
      <c r="M67" s="19"/>
      <c r="N67" t="s">
        <v>202</v>
      </c>
      <c r="O67" s="7" t="s">
        <v>39</v>
      </c>
      <c r="P67" s="7">
        <f>2024-L67</f>
        <v>14</v>
      </c>
      <c r="Q67" s="17" t="e">
        <f>#REF!/P67</f>
        <v>#REF!</v>
      </c>
      <c r="R67" t="s">
        <v>1056</v>
      </c>
      <c r="T67" t="s">
        <v>4623</v>
      </c>
    </row>
    <row r="68" spans="1:26" ht="15" thickBot="1">
      <c r="A68" t="s">
        <v>3453</v>
      </c>
      <c r="B68" s="7">
        <v>1990</v>
      </c>
      <c r="C68" s="39">
        <v>2502</v>
      </c>
      <c r="D68" s="8">
        <v>0.775</v>
      </c>
      <c r="E68" s="33">
        <v>0.555</v>
      </c>
      <c r="F68" s="39">
        <v>27</v>
      </c>
      <c r="G68" s="8">
        <v>0.846</v>
      </c>
      <c r="H68" s="32" t="s">
        <v>2573</v>
      </c>
      <c r="I68" s="11" t="s">
        <v>135</v>
      </c>
      <c r="J68" t="s">
        <v>26</v>
      </c>
      <c r="K68" s="19"/>
      <c r="L68" s="16">
        <f>B68</f>
        <v>1990</v>
      </c>
      <c r="M68" s="19"/>
      <c r="N68" s="7" t="s">
        <v>88</v>
      </c>
      <c r="O68" s="7" t="s">
        <v>28</v>
      </c>
      <c r="P68" s="7">
        <f>2024-L68</f>
        <v>34</v>
      </c>
      <c r="Q68" s="17" t="e">
        <f>#REF!/P68</f>
        <v>#REF!</v>
      </c>
      <c r="R68" s="7" t="s">
        <v>162</v>
      </c>
      <c r="S68" s="7" t="s">
        <v>188</v>
      </c>
      <c r="T68" s="7" t="s">
        <v>1994</v>
      </c>
      <c r="U68" s="7" t="s">
        <v>1995</v>
      </c>
      <c r="V68" s="7" t="s">
        <v>2695</v>
      </c>
      <c r="W68" s="7"/>
      <c r="X68" s="7" t="s">
        <v>2936</v>
      </c>
      <c r="Y68" s="7"/>
      <c r="Z68" s="7"/>
    </row>
    <row r="69" spans="1:26" ht="15" thickBot="1">
      <c r="A69" t="s">
        <v>710</v>
      </c>
      <c r="B69" s="7">
        <v>2009</v>
      </c>
      <c r="C69" s="39">
        <v>1052</v>
      </c>
      <c r="D69" s="8">
        <v>0.554</v>
      </c>
      <c r="E69" s="33">
        <v>0.627</v>
      </c>
      <c r="F69" s="39">
        <v>13</v>
      </c>
      <c r="G69" s="8">
        <v>0.485</v>
      </c>
      <c r="H69" s="32" t="s">
        <v>2539</v>
      </c>
      <c r="I69" s="11" t="s">
        <v>135</v>
      </c>
      <c r="J69" t="s">
        <v>50</v>
      </c>
      <c r="K69" s="19"/>
      <c r="L69" s="16">
        <f>B69</f>
        <v>2009</v>
      </c>
      <c r="M69" s="19"/>
      <c r="N69" s="7" t="s">
        <v>711</v>
      </c>
      <c r="O69" s="7" t="s">
        <v>39</v>
      </c>
      <c r="P69" s="7">
        <f>2024-L69</f>
        <v>15</v>
      </c>
      <c r="Q69" s="17" t="e">
        <f>#REF!/P69</f>
        <v>#REF!</v>
      </c>
      <c r="R69" s="7" t="s">
        <v>712</v>
      </c>
      <c r="S69" s="7"/>
      <c r="T69" s="7" t="s">
        <v>713</v>
      </c>
      <c r="U69" s="7"/>
      <c r="V69" s="7" t="s">
        <v>2696</v>
      </c>
      <c r="W69" s="7"/>
      <c r="X69" s="7" t="s">
        <v>2937</v>
      </c>
      <c r="Y69" s="7"/>
      <c r="Z69" s="7"/>
    </row>
    <row r="70" spans="1:20" ht="15" thickBot="1">
      <c r="A70" t="s">
        <v>3562</v>
      </c>
      <c r="B70" s="7">
        <v>2012</v>
      </c>
      <c r="C70" s="39">
        <v>304</v>
      </c>
      <c r="D70" s="8">
        <v>0.292</v>
      </c>
      <c r="E70" s="33">
        <v>0.586</v>
      </c>
      <c r="F70" s="39">
        <v>5</v>
      </c>
      <c r="G70" s="8">
        <v>0.151</v>
      </c>
      <c r="H70" s="32" t="s">
        <v>3590</v>
      </c>
      <c r="I70" s="11" t="s">
        <v>67</v>
      </c>
      <c r="J70" t="s">
        <v>99</v>
      </c>
      <c r="K70" s="19"/>
      <c r="L70" s="16">
        <f>B70</f>
        <v>2012</v>
      </c>
      <c r="M70" s="19"/>
      <c r="N70" t="s">
        <v>38</v>
      </c>
      <c r="O70" s="7" t="s">
        <v>39</v>
      </c>
      <c r="P70" s="7">
        <f>2024-L70</f>
        <v>12</v>
      </c>
      <c r="Q70" s="17" t="e">
        <f>#REF!/P70</f>
        <v>#REF!</v>
      </c>
      <c r="R70" t="s">
        <v>3615</v>
      </c>
      <c r="T70" t="s">
        <v>327</v>
      </c>
    </row>
    <row r="71" spans="1:26" ht="15" thickBot="1">
      <c r="A71" t="s">
        <v>1096</v>
      </c>
      <c r="B71" s="7">
        <v>2009</v>
      </c>
      <c r="C71" s="43">
        <v>87</v>
      </c>
      <c r="D71" s="8">
        <v>0.137</v>
      </c>
      <c r="E71" s="33">
        <v>0.312</v>
      </c>
      <c r="F71" s="43">
        <v>6</v>
      </c>
      <c r="G71" s="8">
        <v>0.196</v>
      </c>
      <c r="H71" s="32"/>
      <c r="I71" s="11" t="s">
        <v>67</v>
      </c>
      <c r="J71" t="s">
        <v>99</v>
      </c>
      <c r="K71" s="19"/>
      <c r="L71" s="16">
        <f>B71</f>
        <v>2009</v>
      </c>
      <c r="M71" s="19"/>
      <c r="N71" s="7" t="s">
        <v>67</v>
      </c>
      <c r="O71" s="7" t="s">
        <v>39</v>
      </c>
      <c r="P71" s="7">
        <f>2024-L71</f>
        <v>15</v>
      </c>
      <c r="Q71" s="17">
        <f>C71/P71</f>
        <v>5.8</v>
      </c>
      <c r="R71" s="7" t="s">
        <v>1097</v>
      </c>
      <c r="S71" s="7"/>
      <c r="T71" s="7" t="s">
        <v>1098</v>
      </c>
      <c r="U71" s="7"/>
      <c r="V71" s="7"/>
      <c r="W71" s="7"/>
      <c r="X71" s="7"/>
      <c r="Y71" s="7"/>
      <c r="Z71" s="7"/>
    </row>
    <row r="72" spans="1:26" ht="15" thickBot="1">
      <c r="A72" t="s">
        <v>4629</v>
      </c>
      <c r="B72" s="7">
        <v>2023</v>
      </c>
      <c r="C72" s="41">
        <v>45</v>
      </c>
      <c r="D72" s="8">
        <v>0.077</v>
      </c>
      <c r="E72" s="33">
        <v>0.166</v>
      </c>
      <c r="F72" s="44">
        <v>2</v>
      </c>
      <c r="G72" s="8">
        <v>0.024</v>
      </c>
      <c r="H72" s="32"/>
      <c r="I72" s="11" t="s">
        <v>67</v>
      </c>
      <c r="J72" t="s">
        <v>99</v>
      </c>
      <c r="K72" s="19"/>
      <c r="L72" s="16">
        <f>B72</f>
        <v>2023</v>
      </c>
      <c r="M72" s="19"/>
      <c r="N72" s="7" t="s">
        <v>82</v>
      </c>
      <c r="O72" s="7" t="s">
        <v>28</v>
      </c>
      <c r="P72" s="7">
        <f>2024-L72</f>
        <v>1</v>
      </c>
      <c r="Q72" s="17">
        <f>C72/P72</f>
        <v>45</v>
      </c>
      <c r="R72" t="s">
        <v>4730</v>
      </c>
      <c r="T72" s="7" t="s">
        <v>4731</v>
      </c>
      <c r="U72" s="7"/>
      <c r="V72" s="7"/>
      <c r="W72" s="7"/>
      <c r="X72" s="7"/>
      <c r="Y72" s="7"/>
      <c r="Z72" s="7"/>
    </row>
    <row r="73" spans="1:26" ht="15" thickBot="1">
      <c r="A73" t="s">
        <v>4630</v>
      </c>
      <c r="B73" s="7">
        <v>2003</v>
      </c>
      <c r="C73" s="39">
        <v>11585</v>
      </c>
      <c r="D73" s="8">
        <v>0.964</v>
      </c>
      <c r="E73" s="33">
        <v>0.918</v>
      </c>
      <c r="F73" s="39">
        <v>34</v>
      </c>
      <c r="G73" s="8">
        <v>0.916</v>
      </c>
      <c r="H73" s="32" t="s">
        <v>4631</v>
      </c>
      <c r="I73" s="11" t="s">
        <v>67</v>
      </c>
      <c r="J73" t="s">
        <v>26</v>
      </c>
      <c r="K73" s="19"/>
      <c r="L73" s="16">
        <v>2003</v>
      </c>
      <c r="M73" s="19"/>
      <c r="N73" s="7" t="s">
        <v>4632</v>
      </c>
      <c r="O73" s="7" t="s">
        <v>28</v>
      </c>
      <c r="P73" s="7">
        <f>2024-L73</f>
        <v>21</v>
      </c>
      <c r="Q73" s="17" t="e">
        <f>#REF!/P73</f>
        <v>#REF!</v>
      </c>
      <c r="R73" t="s">
        <v>4707</v>
      </c>
      <c r="T73" s="7" t="s">
        <v>4708</v>
      </c>
      <c r="U73" s="7"/>
      <c r="V73" s="7"/>
      <c r="W73" s="7"/>
      <c r="X73" s="7"/>
      <c r="Y73" s="7"/>
      <c r="Z73" s="7"/>
    </row>
    <row r="74" spans="1:26" ht="15" thickBot="1">
      <c r="A74" t="s">
        <v>4001</v>
      </c>
      <c r="B74" s="7">
        <v>2017</v>
      </c>
      <c r="C74" s="39">
        <v>138</v>
      </c>
      <c r="D74" s="8">
        <v>0.181</v>
      </c>
      <c r="E74" s="33">
        <v>0.405</v>
      </c>
      <c r="F74" s="39">
        <v>5</v>
      </c>
      <c r="G74" s="8">
        <v>0.151</v>
      </c>
      <c r="H74" s="32" t="s">
        <v>4527</v>
      </c>
      <c r="I74" s="11" t="s">
        <v>67</v>
      </c>
      <c r="J74" t="s">
        <v>99</v>
      </c>
      <c r="L74" s="16">
        <f>B74</f>
        <v>2017</v>
      </c>
      <c r="M74"/>
      <c r="N74" s="7" t="s">
        <v>114</v>
      </c>
      <c r="O74" s="7" t="s">
        <v>28</v>
      </c>
      <c r="P74" s="7">
        <f>2024-L74</f>
        <v>7</v>
      </c>
      <c r="Q74" s="17" t="e">
        <f>#REF!/P74</f>
        <v>#REF!</v>
      </c>
      <c r="R74" t="s">
        <v>1629</v>
      </c>
      <c r="T74" s="7" t="s">
        <v>4158</v>
      </c>
      <c r="U74" s="7"/>
      <c r="V74" s="7"/>
      <c r="W74" s="7"/>
      <c r="X74" s="7"/>
      <c r="Y74" s="7"/>
      <c r="Z74" s="7"/>
    </row>
    <row r="75" spans="1:26" ht="15" thickBot="1">
      <c r="A75" t="s">
        <v>66</v>
      </c>
      <c r="B75" s="7">
        <v>1996</v>
      </c>
      <c r="C75" s="39">
        <v>4166</v>
      </c>
      <c r="D75" s="8">
        <v>0.881</v>
      </c>
      <c r="E75" s="33">
        <v>0.739</v>
      </c>
      <c r="F75" s="39">
        <v>28</v>
      </c>
      <c r="G75" s="8">
        <v>0.86</v>
      </c>
      <c r="H75" s="32" t="s">
        <v>2239</v>
      </c>
      <c r="I75" s="11" t="s">
        <v>67</v>
      </c>
      <c r="J75" t="s">
        <v>26</v>
      </c>
      <c r="K75" s="19"/>
      <c r="L75" s="16">
        <f>B75</f>
        <v>1996</v>
      </c>
      <c r="M75" s="19"/>
      <c r="N75" s="7" t="s">
        <v>62</v>
      </c>
      <c r="O75" s="7" t="s">
        <v>39</v>
      </c>
      <c r="P75" s="7">
        <f>2024-L75</f>
        <v>28</v>
      </c>
      <c r="Q75" s="17" t="e">
        <f>#REF!/P75</f>
        <v>#REF!</v>
      </c>
      <c r="R75" s="7" t="s">
        <v>68</v>
      </c>
      <c r="S75" s="7"/>
      <c r="T75" s="7" t="s">
        <v>69</v>
      </c>
      <c r="U75" s="7" t="s">
        <v>70</v>
      </c>
      <c r="V75" s="7"/>
      <c r="W75" s="7"/>
      <c r="X75" s="7" t="s">
        <v>2939</v>
      </c>
      <c r="Y75" s="7"/>
      <c r="Z75" s="7"/>
    </row>
    <row r="76" spans="1:26" ht="15" thickBot="1">
      <c r="A76" t="s">
        <v>3482</v>
      </c>
      <c r="B76" s="7">
        <v>1999</v>
      </c>
      <c r="C76" s="39">
        <v>2116</v>
      </c>
      <c r="D76" s="8">
        <v>0.732</v>
      </c>
      <c r="E76" s="33">
        <v>0.502</v>
      </c>
      <c r="F76" s="39">
        <v>21</v>
      </c>
      <c r="G76" s="8">
        <v>0.744</v>
      </c>
      <c r="H76" s="32" t="s">
        <v>4506</v>
      </c>
      <c r="I76" s="11" t="s">
        <v>140</v>
      </c>
      <c r="J76" t="s">
        <v>26</v>
      </c>
      <c r="L76" s="16">
        <f>B76</f>
        <v>1999</v>
      </c>
      <c r="M76"/>
      <c r="N76" s="7" t="s">
        <v>259</v>
      </c>
      <c r="O76" s="7" t="s">
        <v>39</v>
      </c>
      <c r="P76" s="7">
        <f>2024-L76</f>
        <v>25</v>
      </c>
      <c r="Q76" s="17" t="e">
        <f>#REF!/P76</f>
        <v>#REF!</v>
      </c>
      <c r="R76" s="7" t="s">
        <v>2142</v>
      </c>
      <c r="S76" s="7" t="s">
        <v>188</v>
      </c>
      <c r="T76" s="7" t="s">
        <v>2143</v>
      </c>
      <c r="U76" s="7"/>
      <c r="V76" s="7"/>
      <c r="W76" s="7"/>
      <c r="X76" s="7" t="s">
        <v>2940</v>
      </c>
      <c r="Y76" s="7"/>
      <c r="Z76" s="7"/>
    </row>
    <row r="77" spans="1:26" ht="15" thickBot="1">
      <c r="A77" t="s">
        <v>4244</v>
      </c>
      <c r="B77" s="7">
        <v>2006</v>
      </c>
      <c r="C77" s="39">
        <v>817</v>
      </c>
      <c r="D77" s="8">
        <v>0.495</v>
      </c>
      <c r="E77" s="33">
        <v>0.276</v>
      </c>
      <c r="F77" s="39">
        <v>16</v>
      </c>
      <c r="G77" s="8">
        <v>0.586</v>
      </c>
      <c r="H77" s="32" t="s">
        <v>4262</v>
      </c>
      <c r="I77" s="11" t="s">
        <v>140</v>
      </c>
      <c r="J77" t="s">
        <v>26</v>
      </c>
      <c r="K77" s="19"/>
      <c r="L77" s="16">
        <f>B77</f>
        <v>2006</v>
      </c>
      <c r="M77" s="19"/>
      <c r="N77" s="7" t="s">
        <v>4261</v>
      </c>
      <c r="O77" s="7" t="s">
        <v>39</v>
      </c>
      <c r="P77" s="7">
        <f>2024-L77</f>
        <v>18</v>
      </c>
      <c r="Q77" s="17" t="e">
        <f>#REF!/P77</f>
        <v>#REF!</v>
      </c>
      <c r="R77" t="s">
        <v>2041</v>
      </c>
      <c r="T77" s="7" t="s">
        <v>4279</v>
      </c>
      <c r="U77" s="7"/>
      <c r="V77" s="7"/>
      <c r="W77" s="7"/>
      <c r="X77" s="7"/>
      <c r="Y77" s="7"/>
      <c r="Z77" s="7"/>
    </row>
    <row r="78" spans="1:20" ht="15" thickBot="1">
      <c r="A78" t="s">
        <v>1887</v>
      </c>
      <c r="B78" s="7">
        <v>1995</v>
      </c>
      <c r="C78" s="40">
        <v>885</v>
      </c>
      <c r="D78" s="8">
        <v>0.514</v>
      </c>
      <c r="E78" s="33">
        <v>0.564</v>
      </c>
      <c r="F78" s="32">
        <v>11</v>
      </c>
      <c r="G78" s="8">
        <v>0.406</v>
      </c>
      <c r="H78" s="32"/>
      <c r="I78" s="11" t="s">
        <v>140</v>
      </c>
      <c r="J78" t="s">
        <v>50</v>
      </c>
      <c r="L78" s="16">
        <f>B78</f>
        <v>1995</v>
      </c>
      <c r="M78"/>
      <c r="N78" t="s">
        <v>202</v>
      </c>
      <c r="O78" s="7" t="s">
        <v>39</v>
      </c>
      <c r="P78" s="7">
        <f>2024-L78</f>
        <v>29</v>
      </c>
      <c r="Q78" s="17">
        <f>C78/P78</f>
        <v>30.517241379310345</v>
      </c>
      <c r="R78" t="s">
        <v>1888</v>
      </c>
      <c r="T78" t="s">
        <v>1730</v>
      </c>
    </row>
    <row r="79" spans="1:26" ht="15" thickBot="1">
      <c r="A79" t="s">
        <v>3475</v>
      </c>
      <c r="B79" s="7">
        <v>1999</v>
      </c>
      <c r="C79" s="39">
        <v>6348</v>
      </c>
      <c r="D79" s="8">
        <v>0.928</v>
      </c>
      <c r="E79" s="33">
        <v>0.989</v>
      </c>
      <c r="F79" s="39">
        <v>19</v>
      </c>
      <c r="G79" s="8">
        <v>0.692</v>
      </c>
      <c r="H79" s="32" t="s">
        <v>2394</v>
      </c>
      <c r="I79" s="11" t="s">
        <v>140</v>
      </c>
      <c r="J79" s="3" t="s">
        <v>50</v>
      </c>
      <c r="K79" s="19"/>
      <c r="L79" s="16">
        <f>B79</f>
        <v>1999</v>
      </c>
      <c r="M79" s="19"/>
      <c r="N79" s="7" t="s">
        <v>114</v>
      </c>
      <c r="O79" s="7" t="s">
        <v>28</v>
      </c>
      <c r="P79" s="7">
        <f>2024-L79</f>
        <v>25</v>
      </c>
      <c r="Q79" s="17" t="e">
        <f>#REF!/P79</f>
        <v>#REF!</v>
      </c>
      <c r="R79" s="7" t="s">
        <v>265</v>
      </c>
      <c r="S79" s="7" t="s">
        <v>58</v>
      </c>
      <c r="T79" s="7" t="s">
        <v>809</v>
      </c>
      <c r="U79" s="7"/>
      <c r="V79" s="7" t="s">
        <v>2698</v>
      </c>
      <c r="W79" s="7"/>
      <c r="X79" s="7" t="s">
        <v>2941</v>
      </c>
      <c r="Y79" s="7"/>
      <c r="Z79" s="7"/>
    </row>
    <row r="80" spans="1:21" ht="15" thickBot="1">
      <c r="A80" t="s">
        <v>3492</v>
      </c>
      <c r="B80" s="7">
        <v>2001</v>
      </c>
      <c r="C80" s="39">
        <v>3242</v>
      </c>
      <c r="D80" s="8">
        <v>0.825</v>
      </c>
      <c r="E80" s="33">
        <v>0.931</v>
      </c>
      <c r="F80" s="39">
        <v>22</v>
      </c>
      <c r="G80" s="8">
        <v>0.773</v>
      </c>
      <c r="H80" s="32" t="s">
        <v>3850</v>
      </c>
      <c r="I80" s="11" t="s">
        <v>140</v>
      </c>
      <c r="J80" t="s">
        <v>50</v>
      </c>
      <c r="K80" s="19"/>
      <c r="L80" s="16">
        <f>B80</f>
        <v>2001</v>
      </c>
      <c r="M80" s="19"/>
      <c r="N80" s="7" t="s">
        <v>154</v>
      </c>
      <c r="O80" s="7" t="s">
        <v>28</v>
      </c>
      <c r="P80" s="7">
        <f>2024-L80</f>
        <v>23</v>
      </c>
      <c r="Q80" s="17" t="e">
        <f>#REF!/P80</f>
        <v>#REF!</v>
      </c>
      <c r="R80" s="7" t="s">
        <v>716</v>
      </c>
      <c r="T80" s="7" t="s">
        <v>3493</v>
      </c>
      <c r="U80" s="2" t="s">
        <v>3494</v>
      </c>
    </row>
    <row r="81" spans="1:26" ht="15" thickBot="1">
      <c r="A81" t="s">
        <v>3473</v>
      </c>
      <c r="B81" s="7">
        <v>2011</v>
      </c>
      <c r="C81" s="39">
        <v>251</v>
      </c>
      <c r="D81" s="8">
        <v>0.259</v>
      </c>
      <c r="E81" s="33">
        <v>0.528</v>
      </c>
      <c r="F81" s="39">
        <v>7</v>
      </c>
      <c r="G81" s="8">
        <v>0.24</v>
      </c>
      <c r="H81" s="32" t="s">
        <v>2479</v>
      </c>
      <c r="I81" s="11" t="s">
        <v>140</v>
      </c>
      <c r="J81" t="s">
        <v>99</v>
      </c>
      <c r="K81" s="19"/>
      <c r="L81" s="16">
        <f>B81</f>
        <v>2011</v>
      </c>
      <c r="M81" s="19"/>
      <c r="N81" s="7" t="s">
        <v>33</v>
      </c>
      <c r="O81" s="7" t="s">
        <v>39</v>
      </c>
      <c r="P81" s="7">
        <f>2024-L81</f>
        <v>13</v>
      </c>
      <c r="Q81" s="17" t="e">
        <f>#REF!/P81</f>
        <v>#REF!</v>
      </c>
      <c r="R81" s="7" t="s">
        <v>1142</v>
      </c>
      <c r="S81" s="7" t="s">
        <v>1143</v>
      </c>
      <c r="T81" s="7" t="s">
        <v>1144</v>
      </c>
      <c r="U81" s="7"/>
      <c r="V81" s="7"/>
      <c r="W81" s="7"/>
      <c r="X81" s="7"/>
      <c r="Y81" s="7"/>
      <c r="Z81" s="7"/>
    </row>
    <row r="82" spans="1:26" ht="15" thickBot="1">
      <c r="A82" t="s">
        <v>1612</v>
      </c>
      <c r="B82" s="7">
        <v>1982</v>
      </c>
      <c r="C82" s="40">
        <v>90</v>
      </c>
      <c r="D82" s="8">
        <v>0.142</v>
      </c>
      <c r="E82" s="33">
        <v>0.115</v>
      </c>
      <c r="F82" s="32">
        <v>5</v>
      </c>
      <c r="G82" s="8">
        <v>0.151</v>
      </c>
      <c r="H82" s="32"/>
      <c r="I82" s="11" t="s">
        <v>140</v>
      </c>
      <c r="J82" t="s">
        <v>50</v>
      </c>
      <c r="L82" s="16">
        <f>B82</f>
        <v>1982</v>
      </c>
      <c r="M82"/>
      <c r="N82" s="7" t="s">
        <v>38</v>
      </c>
      <c r="O82" s="7" t="s">
        <v>28</v>
      </c>
      <c r="P82" s="7">
        <f>2024-L82</f>
        <v>42</v>
      </c>
      <c r="Q82" s="17">
        <f>C82/P82</f>
        <v>2.142857142857143</v>
      </c>
      <c r="R82" s="7" t="s">
        <v>322</v>
      </c>
      <c r="S82" s="7"/>
      <c r="T82" s="7" t="s">
        <v>1613</v>
      </c>
      <c r="U82" s="7" t="s">
        <v>1614</v>
      </c>
      <c r="V82" s="7"/>
      <c r="W82" s="7"/>
      <c r="X82" s="7" t="s">
        <v>2942</v>
      </c>
      <c r="Y82" s="7"/>
      <c r="Z82" s="7"/>
    </row>
    <row r="83" spans="1:26" ht="15" thickBot="1">
      <c r="A83" t="s">
        <v>4595</v>
      </c>
      <c r="B83" s="7">
        <v>2018</v>
      </c>
      <c r="C83" s="39">
        <v>423</v>
      </c>
      <c r="D83" s="8">
        <v>0.353</v>
      </c>
      <c r="E83" s="33">
        <v>0.679</v>
      </c>
      <c r="F83" s="39">
        <v>12</v>
      </c>
      <c r="G83" s="8">
        <v>0.449</v>
      </c>
      <c r="H83" s="32" t="s">
        <v>4596</v>
      </c>
      <c r="I83" s="11" t="s">
        <v>140</v>
      </c>
      <c r="J83" t="s">
        <v>99</v>
      </c>
      <c r="K83" s="19"/>
      <c r="L83" s="16">
        <f>B83</f>
        <v>2018</v>
      </c>
      <c r="M83" s="19"/>
      <c r="N83" s="7" t="s">
        <v>111</v>
      </c>
      <c r="O83" s="7" t="s">
        <v>39</v>
      </c>
      <c r="P83" s="7">
        <f>2024-L83</f>
        <v>6</v>
      </c>
      <c r="Q83" s="17" t="e">
        <f>#REF!/P83</f>
        <v>#REF!</v>
      </c>
      <c r="R83" t="s">
        <v>1359</v>
      </c>
      <c r="T83" t="s">
        <v>4749</v>
      </c>
      <c r="U83" s="7"/>
      <c r="V83" s="7"/>
      <c r="W83" s="7"/>
      <c r="X83" s="7"/>
      <c r="Y83" s="7"/>
      <c r="Z83" s="7"/>
    </row>
    <row r="84" spans="1:20" ht="15" thickBot="1">
      <c r="A84" t="s">
        <v>1900</v>
      </c>
      <c r="B84" s="7">
        <v>2014</v>
      </c>
      <c r="C84" s="39">
        <v>1421</v>
      </c>
      <c r="D84" s="8">
        <v>0.639</v>
      </c>
      <c r="E84" s="33">
        <v>0.903</v>
      </c>
      <c r="F84" s="39">
        <v>20</v>
      </c>
      <c r="G84" s="8">
        <v>0.721</v>
      </c>
      <c r="H84" s="32" t="s">
        <v>2514</v>
      </c>
      <c r="I84" s="11" t="s">
        <v>140</v>
      </c>
      <c r="J84" t="s">
        <v>99</v>
      </c>
      <c r="K84" s="19"/>
      <c r="L84" s="16">
        <f>B84</f>
        <v>2014</v>
      </c>
      <c r="M84" s="19"/>
      <c r="N84" t="s">
        <v>62</v>
      </c>
      <c r="O84" s="7" t="s">
        <v>28</v>
      </c>
      <c r="P84" s="7">
        <f>2024-L84</f>
        <v>10</v>
      </c>
      <c r="Q84" s="17" t="e">
        <f>#REF!/P84</f>
        <v>#REF!</v>
      </c>
      <c r="R84" t="s">
        <v>1898</v>
      </c>
      <c r="T84" t="s">
        <v>2651</v>
      </c>
    </row>
    <row r="85" spans="1:26" ht="15" thickBot="1">
      <c r="A85" t="s">
        <v>1890</v>
      </c>
      <c r="B85" s="7">
        <v>2001</v>
      </c>
      <c r="C85" s="39">
        <v>849</v>
      </c>
      <c r="D85" s="8">
        <v>0.507</v>
      </c>
      <c r="E85" s="33">
        <v>0.547</v>
      </c>
      <c r="F85" s="39">
        <v>12</v>
      </c>
      <c r="G85" s="8">
        <v>0.449</v>
      </c>
      <c r="H85" s="32" t="s">
        <v>4332</v>
      </c>
      <c r="I85" s="11" t="s">
        <v>140</v>
      </c>
      <c r="J85" t="s">
        <v>50</v>
      </c>
      <c r="K85" s="19"/>
      <c r="L85" s="16">
        <f>B85</f>
        <v>2001</v>
      </c>
      <c r="M85" s="19"/>
      <c r="N85" s="7" t="s">
        <v>38</v>
      </c>
      <c r="O85" s="7" t="s">
        <v>39</v>
      </c>
      <c r="P85" s="7">
        <f>2024-L85</f>
        <v>23</v>
      </c>
      <c r="Q85" s="17" t="e">
        <f>#REF!/P85</f>
        <v>#REF!</v>
      </c>
      <c r="R85" s="7" t="s">
        <v>1891</v>
      </c>
      <c r="S85" s="7"/>
      <c r="T85" s="7" t="s">
        <v>1892</v>
      </c>
      <c r="U85" s="7" t="s">
        <v>1893</v>
      </c>
      <c r="V85" s="7"/>
      <c r="W85" s="7"/>
      <c r="X85" s="7" t="s">
        <v>2943</v>
      </c>
      <c r="Y85" s="7"/>
      <c r="Z85" s="7"/>
    </row>
    <row r="86" spans="1:26" ht="15" thickBot="1">
      <c r="A86" t="s">
        <v>1616</v>
      </c>
      <c r="B86" s="7">
        <v>2013</v>
      </c>
      <c r="C86" s="39">
        <v>348</v>
      </c>
      <c r="D86" s="8">
        <v>0.313</v>
      </c>
      <c r="E86" s="33">
        <v>0.279</v>
      </c>
      <c r="F86" s="39">
        <v>7</v>
      </c>
      <c r="G86" s="8">
        <v>0.24</v>
      </c>
      <c r="H86" s="32" t="s">
        <v>3370</v>
      </c>
      <c r="I86" s="11" t="s">
        <v>140</v>
      </c>
      <c r="J86" s="3" t="s">
        <v>50</v>
      </c>
      <c r="K86" s="19"/>
      <c r="L86" s="16">
        <f>B86</f>
        <v>2013</v>
      </c>
      <c r="M86" s="19"/>
      <c r="N86" s="7" t="s">
        <v>711</v>
      </c>
      <c r="O86" s="7" t="s">
        <v>39</v>
      </c>
      <c r="P86" s="7">
        <f>2024-L86</f>
        <v>11</v>
      </c>
      <c r="Q86" s="17" t="e">
        <f>#REF!/P86</f>
        <v>#REF!</v>
      </c>
      <c r="R86" s="7" t="s">
        <v>314</v>
      </c>
      <c r="S86" s="7"/>
      <c r="T86" s="7" t="s">
        <v>1617</v>
      </c>
      <c r="U86" s="7" t="s">
        <v>1618</v>
      </c>
      <c r="V86" s="7" t="s">
        <v>2699</v>
      </c>
      <c r="W86" s="7"/>
      <c r="X86" s="7"/>
      <c r="Y86" s="7"/>
      <c r="Z86" s="7"/>
    </row>
    <row r="87" spans="1:20" ht="15" thickBot="1">
      <c r="A87" t="s">
        <v>4426</v>
      </c>
      <c r="B87" s="7">
        <v>2000</v>
      </c>
      <c r="C87" s="39">
        <v>2201</v>
      </c>
      <c r="D87" s="8">
        <v>0.745</v>
      </c>
      <c r="E87" s="33">
        <v>0.516</v>
      </c>
      <c r="F87" s="39">
        <v>26</v>
      </c>
      <c r="G87" s="8">
        <v>0.837</v>
      </c>
      <c r="H87" s="32" t="s">
        <v>4539</v>
      </c>
      <c r="I87" s="11" t="s">
        <v>140</v>
      </c>
      <c r="J87" t="s">
        <v>26</v>
      </c>
      <c r="L87" s="16">
        <f>B87</f>
        <v>2000</v>
      </c>
      <c r="M87"/>
      <c r="N87" s="7" t="s">
        <v>111</v>
      </c>
      <c r="O87" s="7" t="s">
        <v>39</v>
      </c>
      <c r="P87" s="7">
        <f>2024-L87</f>
        <v>24</v>
      </c>
      <c r="Q87" s="17" t="e">
        <f>#REF!/P87</f>
        <v>#REF!</v>
      </c>
      <c r="R87" s="7" t="s">
        <v>4427</v>
      </c>
      <c r="T87" s="7" t="s">
        <v>4428</v>
      </c>
    </row>
    <row r="88" spans="1:20" ht="15" thickBot="1">
      <c r="A88" t="s">
        <v>4457</v>
      </c>
      <c r="B88" s="7">
        <v>2022</v>
      </c>
      <c r="C88" s="39">
        <v>35</v>
      </c>
      <c r="D88" s="8">
        <v>0.062</v>
      </c>
      <c r="E88" s="33">
        <v>0.127</v>
      </c>
      <c r="F88" s="39">
        <v>4</v>
      </c>
      <c r="G88" s="8">
        <v>0.101</v>
      </c>
      <c r="H88" s="32" t="s">
        <v>4459</v>
      </c>
      <c r="I88" s="11" t="s">
        <v>140</v>
      </c>
      <c r="J88" t="s">
        <v>99</v>
      </c>
      <c r="K88" s="19"/>
      <c r="L88" s="16">
        <f>B88</f>
        <v>2022</v>
      </c>
      <c r="M88" s="19"/>
      <c r="N88" s="7" t="s">
        <v>174</v>
      </c>
      <c r="O88" s="7" t="s">
        <v>39</v>
      </c>
      <c r="P88" s="7">
        <f>2024-L88</f>
        <v>2</v>
      </c>
      <c r="Q88" s="17" t="e">
        <f>#REF!/P88</f>
        <v>#REF!</v>
      </c>
      <c r="R88" t="s">
        <v>4773</v>
      </c>
      <c r="T88" t="s">
        <v>4774</v>
      </c>
    </row>
    <row r="89" spans="1:26" ht="15" thickBot="1">
      <c r="A89" t="s">
        <v>2086</v>
      </c>
      <c r="B89" s="7">
        <v>2006</v>
      </c>
      <c r="C89" s="39">
        <v>1442</v>
      </c>
      <c r="D89" s="8">
        <v>0.643</v>
      </c>
      <c r="E89" s="33">
        <v>0.734</v>
      </c>
      <c r="F89" s="39">
        <v>15</v>
      </c>
      <c r="G89" s="8">
        <v>0.563</v>
      </c>
      <c r="H89" s="32" t="s">
        <v>4378</v>
      </c>
      <c r="I89" s="11" t="s">
        <v>140</v>
      </c>
      <c r="J89" t="s">
        <v>50</v>
      </c>
      <c r="K89" s="19"/>
      <c r="L89" s="16">
        <f>B89</f>
        <v>2006</v>
      </c>
      <c r="M89" s="19"/>
      <c r="N89" s="7" t="s">
        <v>62</v>
      </c>
      <c r="O89" s="7" t="s">
        <v>28</v>
      </c>
      <c r="P89" s="7">
        <f>2024-L89</f>
        <v>18</v>
      </c>
      <c r="Q89" s="17" t="e">
        <f>#REF!/P89</f>
        <v>#REF!</v>
      </c>
      <c r="R89" s="7" t="s">
        <v>2085</v>
      </c>
      <c r="S89" s="7"/>
      <c r="T89" s="7" t="s">
        <v>2087</v>
      </c>
      <c r="U89" s="7"/>
      <c r="V89" s="7" t="s">
        <v>2700</v>
      </c>
      <c r="W89" s="7"/>
      <c r="X89" s="7" t="s">
        <v>2944</v>
      </c>
      <c r="Y89" s="7"/>
      <c r="Z89" s="7"/>
    </row>
    <row r="90" spans="1:20" ht="15" thickBot="1">
      <c r="A90" t="s">
        <v>1786</v>
      </c>
      <c r="B90" s="7">
        <v>2017</v>
      </c>
      <c r="C90" s="39">
        <v>1803</v>
      </c>
      <c r="D90" s="8">
        <v>0.695</v>
      </c>
      <c r="E90" s="33">
        <v>0.934</v>
      </c>
      <c r="F90" s="39">
        <v>13</v>
      </c>
      <c r="G90" s="8">
        <v>0.485</v>
      </c>
      <c r="H90" s="32" t="s">
        <v>2520</v>
      </c>
      <c r="I90" s="11" t="s">
        <v>140</v>
      </c>
      <c r="J90" s="3" t="s">
        <v>99</v>
      </c>
      <c r="K90" s="19"/>
      <c r="L90" s="16">
        <f>B90</f>
        <v>2017</v>
      </c>
      <c r="M90" s="19"/>
      <c r="N90" t="s">
        <v>114</v>
      </c>
      <c r="O90" s="7" t="s">
        <v>39</v>
      </c>
      <c r="P90" s="7">
        <f>2024-L90</f>
        <v>7</v>
      </c>
      <c r="Q90" s="17" t="e">
        <f>#REF!/P90</f>
        <v>#REF!</v>
      </c>
      <c r="R90" t="s">
        <v>2652</v>
      </c>
      <c r="T90" t="s">
        <v>2653</v>
      </c>
    </row>
    <row r="91" spans="1:26" ht="15" thickBot="1">
      <c r="A91" t="s">
        <v>1870</v>
      </c>
      <c r="B91" s="7">
        <v>1976</v>
      </c>
      <c r="C91" s="39">
        <v>213</v>
      </c>
      <c r="D91" s="8">
        <v>0.241</v>
      </c>
      <c r="E91" s="33">
        <v>0.109</v>
      </c>
      <c r="F91" s="39">
        <v>5</v>
      </c>
      <c r="G91" s="8">
        <v>0.151</v>
      </c>
      <c r="H91" s="32" t="s">
        <v>4507</v>
      </c>
      <c r="I91" s="11" t="s">
        <v>140</v>
      </c>
      <c r="J91" t="s">
        <v>26</v>
      </c>
      <c r="L91" s="16">
        <f>B91</f>
        <v>1976</v>
      </c>
      <c r="M91"/>
      <c r="N91" s="7" t="s">
        <v>140</v>
      </c>
      <c r="O91" s="7" t="s">
        <v>28</v>
      </c>
      <c r="P91" s="7">
        <f>2024-L91</f>
        <v>48</v>
      </c>
      <c r="Q91" s="17" t="e">
        <f>#REF!/P91</f>
        <v>#REF!</v>
      </c>
      <c r="R91" s="7" t="s">
        <v>78</v>
      </c>
      <c r="S91" s="7"/>
      <c r="T91" s="7" t="s">
        <v>1871</v>
      </c>
      <c r="U91" s="7" t="s">
        <v>1872</v>
      </c>
      <c r="V91" s="7"/>
      <c r="W91" s="7"/>
      <c r="X91" s="7" t="s">
        <v>2945</v>
      </c>
      <c r="Y91" s="7"/>
      <c r="Z91" s="7"/>
    </row>
    <row r="92" spans="1:26" ht="15" thickBot="1">
      <c r="A92" t="s">
        <v>599</v>
      </c>
      <c r="B92" s="7">
        <v>1997</v>
      </c>
      <c r="C92" s="39">
        <v>13444</v>
      </c>
      <c r="D92" s="8">
        <v>0.972</v>
      </c>
      <c r="E92" s="33">
        <v>0.934</v>
      </c>
      <c r="F92" s="39">
        <v>58</v>
      </c>
      <c r="G92" s="8">
        <v>0.987</v>
      </c>
      <c r="H92" s="32" t="s">
        <v>2347</v>
      </c>
      <c r="I92" s="11" t="s">
        <v>140</v>
      </c>
      <c r="J92" t="s">
        <v>26</v>
      </c>
      <c r="K92" s="19"/>
      <c r="L92" s="16">
        <f>B92</f>
        <v>1997</v>
      </c>
      <c r="M92" s="19"/>
      <c r="N92" s="7" t="s">
        <v>140</v>
      </c>
      <c r="O92" s="7" t="s">
        <v>39</v>
      </c>
      <c r="P92" s="7">
        <f>2024-L92</f>
        <v>27</v>
      </c>
      <c r="Q92" s="17" t="e">
        <f>#REF!/P92</f>
        <v>#REF!</v>
      </c>
      <c r="R92" s="7" t="s">
        <v>600</v>
      </c>
      <c r="S92" s="7"/>
      <c r="T92" s="7" t="s">
        <v>601</v>
      </c>
      <c r="U92" s="7" t="s">
        <v>602</v>
      </c>
      <c r="V92" s="7" t="s">
        <v>2701</v>
      </c>
      <c r="W92" s="7"/>
      <c r="X92" s="7" t="s">
        <v>2946</v>
      </c>
      <c r="Y92" s="7"/>
      <c r="Z92" s="7"/>
    </row>
    <row r="93" spans="1:20" ht="15" thickBot="1">
      <c r="A93" t="s">
        <v>4455</v>
      </c>
      <c r="B93" s="7">
        <v>2022</v>
      </c>
      <c r="C93" s="39">
        <v>136</v>
      </c>
      <c r="D93" s="8">
        <v>0.179</v>
      </c>
      <c r="E93" s="33">
        <v>0.401</v>
      </c>
      <c r="F93" s="39">
        <v>5</v>
      </c>
      <c r="G93" s="8">
        <v>0.151</v>
      </c>
      <c r="H93" s="49" t="s">
        <v>4458</v>
      </c>
      <c r="I93" s="11" t="s">
        <v>140</v>
      </c>
      <c r="J93" t="s">
        <v>99</v>
      </c>
      <c r="K93" s="19"/>
      <c r="L93" s="16">
        <f>B93</f>
        <v>2022</v>
      </c>
      <c r="M93" s="19"/>
      <c r="N93" s="7" t="s">
        <v>67</v>
      </c>
      <c r="O93" s="7" t="s">
        <v>39</v>
      </c>
      <c r="P93" s="7">
        <f>2024-L93</f>
        <v>2</v>
      </c>
      <c r="Q93" s="17" t="e">
        <f>#REF!/P93</f>
        <v>#REF!</v>
      </c>
      <c r="R93" s="24" t="s">
        <v>4456</v>
      </c>
      <c r="T93" s="7" t="s">
        <v>2172</v>
      </c>
    </row>
    <row r="94" spans="1:26" ht="15" thickBot="1">
      <c r="A94" t="s">
        <v>3965</v>
      </c>
      <c r="B94" s="7">
        <v>2017</v>
      </c>
      <c r="C94" s="39">
        <v>148</v>
      </c>
      <c r="D94" s="8">
        <v>0.191</v>
      </c>
      <c r="E94" s="33">
        <v>0.432</v>
      </c>
      <c r="F94" s="39">
        <v>7</v>
      </c>
      <c r="G94" s="8">
        <v>0.24</v>
      </c>
      <c r="H94" s="32" t="s">
        <v>4324</v>
      </c>
      <c r="I94" s="11" t="s">
        <v>891</v>
      </c>
      <c r="J94" t="s">
        <v>99</v>
      </c>
      <c r="K94" s="19"/>
      <c r="L94" s="16">
        <f>B94</f>
        <v>2017</v>
      </c>
      <c r="M94" s="19"/>
      <c r="N94" s="7" t="s">
        <v>82</v>
      </c>
      <c r="O94" s="7" t="s">
        <v>39</v>
      </c>
      <c r="P94" s="7">
        <f>2024-L94</f>
        <v>7</v>
      </c>
      <c r="Q94" s="17" t="e">
        <f>#REF!/P94</f>
        <v>#REF!</v>
      </c>
      <c r="R94" s="7" t="s">
        <v>175</v>
      </c>
      <c r="S94" s="7"/>
      <c r="T94" s="7" t="s">
        <v>3969</v>
      </c>
      <c r="U94" s="7"/>
      <c r="V94" s="7"/>
      <c r="W94" s="7"/>
      <c r="X94" s="7"/>
      <c r="Y94" s="7"/>
      <c r="Z94" s="7"/>
    </row>
    <row r="95" spans="1:26" ht="15" thickBot="1">
      <c r="A95" t="s">
        <v>3295</v>
      </c>
      <c r="B95" s="7">
        <v>2009</v>
      </c>
      <c r="C95" s="39">
        <v>1359</v>
      </c>
      <c r="D95" s="8">
        <v>0.628</v>
      </c>
      <c r="E95" s="33">
        <v>0.715</v>
      </c>
      <c r="F95" s="39">
        <v>20</v>
      </c>
      <c r="G95" s="8">
        <v>0.721</v>
      </c>
      <c r="H95" s="32" t="s">
        <v>4017</v>
      </c>
      <c r="I95" t="s">
        <v>891</v>
      </c>
      <c r="J95" t="s">
        <v>50</v>
      </c>
      <c r="K95" s="19"/>
      <c r="L95" s="16">
        <f>B95</f>
        <v>2009</v>
      </c>
      <c r="M95" s="19"/>
      <c r="N95" s="7" t="s">
        <v>241</v>
      </c>
      <c r="O95" s="7" t="s">
        <v>28</v>
      </c>
      <c r="P95" s="7">
        <f>2024-L95</f>
        <v>15</v>
      </c>
      <c r="Q95" s="17" t="e">
        <f>#REF!/P95</f>
        <v>#REF!</v>
      </c>
      <c r="R95" s="7" t="s">
        <v>1199</v>
      </c>
      <c r="S95" s="7"/>
      <c r="T95" s="7" t="s">
        <v>1200</v>
      </c>
      <c r="U95" s="7"/>
      <c r="V95" s="7"/>
      <c r="W95" s="7"/>
      <c r="X95" s="7"/>
      <c r="Y95" s="7"/>
      <c r="Z95" s="7"/>
    </row>
    <row r="96" spans="1:26" ht="15" thickBot="1">
      <c r="A96" t="s">
        <v>3430</v>
      </c>
      <c r="B96" s="7">
        <v>1992</v>
      </c>
      <c r="C96" s="40">
        <v>633</v>
      </c>
      <c r="D96" s="8">
        <v>0.446</v>
      </c>
      <c r="E96" s="33">
        <v>0.237</v>
      </c>
      <c r="F96" s="32">
        <v>13</v>
      </c>
      <c r="G96" s="8">
        <v>0.485</v>
      </c>
      <c r="H96" s="32"/>
      <c r="I96" t="s">
        <v>891</v>
      </c>
      <c r="J96" t="s">
        <v>26</v>
      </c>
      <c r="L96" s="16">
        <f>B96</f>
        <v>1992</v>
      </c>
      <c r="M96"/>
      <c r="N96" s="7" t="s">
        <v>891</v>
      </c>
      <c r="O96" s="7" t="s">
        <v>39</v>
      </c>
      <c r="P96" s="7">
        <f>2024-L96</f>
        <v>32</v>
      </c>
      <c r="Q96" s="17">
        <f>C96/P96</f>
        <v>19.78125</v>
      </c>
      <c r="R96" s="7" t="s">
        <v>1123</v>
      </c>
      <c r="S96" s="7"/>
      <c r="T96" s="7" t="s">
        <v>919</v>
      </c>
      <c r="U96" s="7"/>
      <c r="V96" s="7"/>
      <c r="W96" s="7"/>
      <c r="X96" s="7"/>
      <c r="Y96" s="7"/>
      <c r="Z96" s="7"/>
    </row>
    <row r="97" spans="1:26" ht="15" thickBot="1">
      <c r="A97" t="s">
        <v>3346</v>
      </c>
      <c r="B97" s="7">
        <v>2002</v>
      </c>
      <c r="C97" s="39">
        <v>482</v>
      </c>
      <c r="D97" s="8">
        <v>0.387</v>
      </c>
      <c r="E97" s="33">
        <v>0.397</v>
      </c>
      <c r="F97" s="39">
        <v>13</v>
      </c>
      <c r="G97" s="8">
        <v>0.485</v>
      </c>
      <c r="H97" s="32" t="s">
        <v>4333</v>
      </c>
      <c r="I97" t="s">
        <v>891</v>
      </c>
      <c r="J97" t="s">
        <v>50</v>
      </c>
      <c r="K97" s="19"/>
      <c r="L97" s="16">
        <f>B97</f>
        <v>2002</v>
      </c>
      <c r="M97" s="19"/>
      <c r="N97" s="7" t="s">
        <v>2224</v>
      </c>
      <c r="O97" s="7" t="s">
        <v>28</v>
      </c>
      <c r="P97" s="7">
        <f>2024-L97</f>
        <v>22</v>
      </c>
      <c r="Q97" s="17" t="e">
        <f>#REF!/P97</f>
        <v>#REF!</v>
      </c>
      <c r="R97" s="7" t="s">
        <v>282</v>
      </c>
      <c r="S97" s="7"/>
      <c r="T97" s="7" t="s">
        <v>1488</v>
      </c>
      <c r="U97" s="7"/>
      <c r="V97" s="7"/>
      <c r="W97" s="7"/>
      <c r="X97" s="7"/>
      <c r="Y97" s="7"/>
      <c r="Z97" s="7"/>
    </row>
    <row r="98" spans="1:26" ht="15" thickBot="1">
      <c r="A98" t="s">
        <v>3424</v>
      </c>
      <c r="B98" s="7">
        <v>2011</v>
      </c>
      <c r="C98" s="39">
        <v>335</v>
      </c>
      <c r="D98" s="8">
        <v>0.309</v>
      </c>
      <c r="E98" s="33">
        <v>0.629</v>
      </c>
      <c r="F98" s="39">
        <v>9</v>
      </c>
      <c r="G98" s="8">
        <v>0.321</v>
      </c>
      <c r="H98" s="32" t="s">
        <v>4348</v>
      </c>
      <c r="I98" t="s">
        <v>891</v>
      </c>
      <c r="J98" t="s">
        <v>99</v>
      </c>
      <c r="K98" s="19"/>
      <c r="L98" s="16">
        <f>B98</f>
        <v>2011</v>
      </c>
      <c r="M98" s="19"/>
      <c r="N98" s="7" t="s">
        <v>891</v>
      </c>
      <c r="O98" s="7" t="s">
        <v>39</v>
      </c>
      <c r="P98" s="7">
        <f>2024-L98</f>
        <v>13</v>
      </c>
      <c r="Q98" s="17" t="e">
        <f>#REF!/P98</f>
        <v>#REF!</v>
      </c>
      <c r="R98" s="7" t="s">
        <v>1876</v>
      </c>
      <c r="S98" s="7"/>
      <c r="T98" s="7" t="s">
        <v>1877</v>
      </c>
      <c r="U98" s="7"/>
      <c r="V98" s="7"/>
      <c r="W98" s="7"/>
      <c r="X98" s="7"/>
      <c r="Y98" s="7"/>
      <c r="Z98" s="7"/>
    </row>
    <row r="99" spans="1:26" ht="15" thickBot="1">
      <c r="A99" t="s">
        <v>890</v>
      </c>
      <c r="B99" s="7">
        <v>2011</v>
      </c>
      <c r="C99" s="39">
        <v>420</v>
      </c>
      <c r="D99" s="8">
        <v>0.35</v>
      </c>
      <c r="E99" s="33">
        <v>0.671</v>
      </c>
      <c r="F99" s="39">
        <v>9</v>
      </c>
      <c r="G99" s="8">
        <v>0.321</v>
      </c>
      <c r="H99" s="32" t="s">
        <v>2416</v>
      </c>
      <c r="I99" t="s">
        <v>891</v>
      </c>
      <c r="J99" t="s">
        <v>99</v>
      </c>
      <c r="K99" s="19"/>
      <c r="L99" s="16">
        <f>B99</f>
        <v>2011</v>
      </c>
      <c r="M99" s="19"/>
      <c r="N99" s="7" t="s">
        <v>259</v>
      </c>
      <c r="O99" s="7" t="s">
        <v>39</v>
      </c>
      <c r="P99" s="7">
        <f>2024-L99</f>
        <v>13</v>
      </c>
      <c r="Q99" s="17" t="e">
        <f>#REF!/P99</f>
        <v>#REF!</v>
      </c>
      <c r="R99" s="7" t="s">
        <v>892</v>
      </c>
      <c r="S99" s="7"/>
      <c r="T99" s="7" t="s">
        <v>265</v>
      </c>
      <c r="U99" s="7"/>
      <c r="V99" s="7"/>
      <c r="W99" s="7"/>
      <c r="X99" s="7"/>
      <c r="Y99" s="7"/>
      <c r="Z99" s="7"/>
    </row>
    <row r="100" spans="1:26" ht="15" thickBot="1">
      <c r="A100" t="s">
        <v>496</v>
      </c>
      <c r="B100" s="7">
        <v>2008</v>
      </c>
      <c r="C100" s="39">
        <v>1050</v>
      </c>
      <c r="D100" s="8">
        <v>0.553</v>
      </c>
      <c r="E100" s="33">
        <v>0.624</v>
      </c>
      <c r="F100" s="39">
        <v>7</v>
      </c>
      <c r="G100" s="8">
        <v>0.24</v>
      </c>
      <c r="H100" s="32" t="s">
        <v>2326</v>
      </c>
      <c r="I100" s="11" t="s">
        <v>183</v>
      </c>
      <c r="J100" t="s">
        <v>50</v>
      </c>
      <c r="K100" s="19"/>
      <c r="L100" s="16">
        <f>B100</f>
        <v>2008</v>
      </c>
      <c r="M100" s="19"/>
      <c r="N100" s="7" t="s">
        <v>92</v>
      </c>
      <c r="O100" s="7" t="s">
        <v>39</v>
      </c>
      <c r="P100" s="7">
        <f>2024-L100</f>
        <v>16</v>
      </c>
      <c r="Q100" s="17" t="e">
        <f>#REF!/P100</f>
        <v>#REF!</v>
      </c>
      <c r="R100" s="7" t="s">
        <v>497</v>
      </c>
      <c r="S100" s="7"/>
      <c r="T100" s="7" t="s">
        <v>498</v>
      </c>
      <c r="U100" s="7" t="s">
        <v>499</v>
      </c>
      <c r="V100" s="7" t="s">
        <v>2702</v>
      </c>
      <c r="W100" s="7"/>
      <c r="X100" s="7" t="s">
        <v>2947</v>
      </c>
      <c r="Y100" s="7"/>
      <c r="Z100" s="7"/>
    </row>
    <row r="101" spans="1:26" ht="15" thickBot="1">
      <c r="A101" t="s">
        <v>4611</v>
      </c>
      <c r="B101" s="7">
        <v>2023</v>
      </c>
      <c r="C101" s="39">
        <v>19</v>
      </c>
      <c r="D101" s="8">
        <v>0.042</v>
      </c>
      <c r="E101" s="33">
        <v>0.088</v>
      </c>
      <c r="F101" s="39">
        <v>3</v>
      </c>
      <c r="G101" s="8">
        <v>0.054</v>
      </c>
      <c r="H101" s="32" t="s">
        <v>4660</v>
      </c>
      <c r="I101" s="11" t="s">
        <v>183</v>
      </c>
      <c r="J101" t="s">
        <v>99</v>
      </c>
      <c r="K101" s="19"/>
      <c r="L101" s="16">
        <f>B101</f>
        <v>2023</v>
      </c>
      <c r="M101" s="19"/>
      <c r="N101" s="7" t="s">
        <v>711</v>
      </c>
      <c r="O101" s="7" t="s">
        <v>39</v>
      </c>
      <c r="P101" s="7">
        <f>2024-L101</f>
        <v>1</v>
      </c>
      <c r="Q101" s="17" t="e">
        <f>#REF!/P101</f>
        <v>#REF!</v>
      </c>
      <c r="R101" t="s">
        <v>4765</v>
      </c>
      <c r="T101" s="7" t="s">
        <v>1681</v>
      </c>
      <c r="U101" s="7"/>
      <c r="V101" s="7"/>
      <c r="W101" s="7"/>
      <c r="X101" s="7"/>
      <c r="Y101" s="7"/>
      <c r="Z101" s="7"/>
    </row>
    <row r="102" spans="1:26" ht="15" thickBot="1">
      <c r="A102" t="s">
        <v>182</v>
      </c>
      <c r="B102" s="7">
        <v>2008</v>
      </c>
      <c r="C102" s="39">
        <v>358</v>
      </c>
      <c r="D102" s="8">
        <v>0.319</v>
      </c>
      <c r="E102" s="33">
        <v>0.293</v>
      </c>
      <c r="F102" s="39">
        <v>10</v>
      </c>
      <c r="G102" s="8">
        <v>0.363</v>
      </c>
      <c r="H102" s="32" t="s">
        <v>2259</v>
      </c>
      <c r="I102" s="11" t="s">
        <v>183</v>
      </c>
      <c r="J102" t="s">
        <v>50</v>
      </c>
      <c r="K102" s="19"/>
      <c r="L102" s="16">
        <f>B102</f>
        <v>2008</v>
      </c>
      <c r="M102" s="19"/>
      <c r="N102" s="7" t="s">
        <v>38</v>
      </c>
      <c r="O102" s="7" t="s">
        <v>39</v>
      </c>
      <c r="P102" s="7">
        <f>2024-L102</f>
        <v>16</v>
      </c>
      <c r="Q102" s="17" t="e">
        <f>#REF!/P102</f>
        <v>#REF!</v>
      </c>
      <c r="R102" s="7" t="s">
        <v>184</v>
      </c>
      <c r="S102" s="7"/>
      <c r="T102" s="7" t="s">
        <v>185</v>
      </c>
      <c r="U102" s="7" t="s">
        <v>186</v>
      </c>
      <c r="V102" s="7" t="s">
        <v>2703</v>
      </c>
      <c r="W102" s="7"/>
      <c r="X102" s="7" t="s">
        <v>2948</v>
      </c>
      <c r="Y102" s="7"/>
      <c r="Z102" s="7"/>
    </row>
    <row r="103" spans="1:26" ht="15" thickBot="1">
      <c r="A103" t="s">
        <v>4466</v>
      </c>
      <c r="B103" s="7">
        <v>2021</v>
      </c>
      <c r="C103" s="39">
        <v>130</v>
      </c>
      <c r="D103" s="8">
        <v>0.173</v>
      </c>
      <c r="E103" s="33">
        <v>0.386</v>
      </c>
      <c r="F103" s="39">
        <v>5</v>
      </c>
      <c r="G103" s="8">
        <v>0.151</v>
      </c>
      <c r="H103" s="32" t="s">
        <v>4467</v>
      </c>
      <c r="I103" s="11" t="s">
        <v>183</v>
      </c>
      <c r="J103" t="s">
        <v>99</v>
      </c>
      <c r="K103" s="19"/>
      <c r="L103" s="16">
        <f>B103</f>
        <v>2021</v>
      </c>
      <c r="M103" s="19"/>
      <c r="N103" s="7" t="s">
        <v>711</v>
      </c>
      <c r="O103" s="7" t="s">
        <v>28</v>
      </c>
      <c r="P103" s="7">
        <f>2024-L103</f>
        <v>3</v>
      </c>
      <c r="Q103" s="17" t="e">
        <f>#REF!/P103</f>
        <v>#REF!</v>
      </c>
      <c r="R103" s="7" t="s">
        <v>901</v>
      </c>
      <c r="S103" s="7"/>
      <c r="T103" s="7" t="s">
        <v>4468</v>
      </c>
      <c r="U103" s="7"/>
      <c r="V103" s="7"/>
      <c r="W103" s="7"/>
      <c r="X103" s="7"/>
      <c r="Y103" s="7"/>
      <c r="Z103" s="7"/>
    </row>
    <row r="104" spans="1:26" ht="15" thickBot="1">
      <c r="A104" t="s">
        <v>4575</v>
      </c>
      <c r="B104" s="7">
        <v>2008</v>
      </c>
      <c r="C104" s="41">
        <v>6</v>
      </c>
      <c r="D104" s="8">
        <v>0.023</v>
      </c>
      <c r="E104" s="33">
        <v>0.004</v>
      </c>
      <c r="F104" s="44">
        <v>2</v>
      </c>
      <c r="G104" s="8">
        <v>0.024</v>
      </c>
      <c r="H104" s="32"/>
      <c r="I104" s="11" t="s">
        <v>4576</v>
      </c>
      <c r="J104" t="s">
        <v>26</v>
      </c>
      <c r="K104" s="19"/>
      <c r="L104" s="16">
        <f>B104</f>
        <v>2008</v>
      </c>
      <c r="M104" s="19"/>
      <c r="N104" s="7" t="s">
        <v>77</v>
      </c>
      <c r="O104" s="7" t="s">
        <v>39</v>
      </c>
      <c r="P104" s="7">
        <f>2024-L104</f>
        <v>16</v>
      </c>
      <c r="Q104" s="17">
        <f>C104/P104</f>
        <v>0.375</v>
      </c>
      <c r="R104" t="s">
        <v>1532</v>
      </c>
      <c r="T104" s="7" t="s">
        <v>4695</v>
      </c>
      <c r="U104" s="7"/>
      <c r="V104" s="7"/>
      <c r="W104" s="7"/>
      <c r="X104" s="7"/>
      <c r="Y104" s="7"/>
      <c r="Z104" s="7"/>
    </row>
    <row r="105" spans="1:26" ht="15" thickBot="1">
      <c r="A105" t="s">
        <v>4577</v>
      </c>
      <c r="B105" s="7">
        <v>2020</v>
      </c>
      <c r="C105" s="41">
        <v>5</v>
      </c>
      <c r="D105" s="8">
        <v>0.02</v>
      </c>
      <c r="E105" s="33">
        <v>0.046</v>
      </c>
      <c r="F105" s="44">
        <v>2</v>
      </c>
      <c r="G105" s="8">
        <v>0.024</v>
      </c>
      <c r="H105" s="32"/>
      <c r="I105" s="11" t="s">
        <v>4576</v>
      </c>
      <c r="J105" t="s">
        <v>99</v>
      </c>
      <c r="K105" s="19"/>
      <c r="L105" s="16">
        <v>2020</v>
      </c>
      <c r="M105" s="19"/>
      <c r="N105" s="7" t="s">
        <v>72</v>
      </c>
      <c r="O105" s="7" t="s">
        <v>28</v>
      </c>
      <c r="P105" s="7">
        <f>2024-L105</f>
        <v>4</v>
      </c>
      <c r="Q105" s="17">
        <f>C105/P105</f>
        <v>1.25</v>
      </c>
      <c r="R105" t="s">
        <v>4745</v>
      </c>
      <c r="T105" s="7" t="s">
        <v>4746</v>
      </c>
      <c r="U105" s="7"/>
      <c r="V105" s="7"/>
      <c r="W105" s="7"/>
      <c r="X105" s="7"/>
      <c r="Y105" s="7"/>
      <c r="Z105" s="7"/>
    </row>
    <row r="106" spans="1:26" ht="15" thickBot="1">
      <c r="A106" t="s">
        <v>4239</v>
      </c>
      <c r="B106" s="7">
        <v>2012</v>
      </c>
      <c r="C106" s="39">
        <v>601</v>
      </c>
      <c r="D106" s="8">
        <v>0.436</v>
      </c>
      <c r="E106" s="33">
        <v>0.227</v>
      </c>
      <c r="F106" s="39">
        <v>12</v>
      </c>
      <c r="G106" s="8">
        <v>0.449</v>
      </c>
      <c r="H106" s="32" t="s">
        <v>4263</v>
      </c>
      <c r="I106" s="11" t="s">
        <v>329</v>
      </c>
      <c r="J106" t="s">
        <v>26</v>
      </c>
      <c r="K106" s="19"/>
      <c r="L106" s="16">
        <f>B106</f>
        <v>2012</v>
      </c>
      <c r="M106" s="19"/>
      <c r="N106" s="7" t="s">
        <v>37</v>
      </c>
      <c r="O106" s="7" t="s">
        <v>28</v>
      </c>
      <c r="P106" s="7">
        <f>2024-L106</f>
        <v>12</v>
      </c>
      <c r="Q106" s="17" t="e">
        <f>#REF!/P106</f>
        <v>#REF!</v>
      </c>
      <c r="R106" t="s">
        <v>1843</v>
      </c>
      <c r="T106" s="7" t="s">
        <v>4280</v>
      </c>
      <c r="U106" s="7"/>
      <c r="V106" s="7"/>
      <c r="W106" s="7"/>
      <c r="X106" s="7"/>
      <c r="Y106" s="7"/>
      <c r="Z106" s="7"/>
    </row>
    <row r="107" spans="1:26" ht="15" thickBot="1">
      <c r="A107" t="s">
        <v>1804</v>
      </c>
      <c r="B107" s="7">
        <v>1998</v>
      </c>
      <c r="C107" s="40">
        <v>33</v>
      </c>
      <c r="D107" s="8">
        <v>0.06</v>
      </c>
      <c r="E107" s="33">
        <v>0.06</v>
      </c>
      <c r="F107" s="32">
        <v>3</v>
      </c>
      <c r="G107" s="8">
        <v>0.054</v>
      </c>
      <c r="H107" s="32"/>
      <c r="I107" s="11" t="s">
        <v>329</v>
      </c>
      <c r="J107" t="s">
        <v>50</v>
      </c>
      <c r="L107" s="16">
        <f>B107</f>
        <v>1998</v>
      </c>
      <c r="M107"/>
      <c r="N107" s="7" t="s">
        <v>1805</v>
      </c>
      <c r="O107" s="7" t="s">
        <v>39</v>
      </c>
      <c r="P107" s="7">
        <f>2024-L107</f>
        <v>26</v>
      </c>
      <c r="Q107" s="17">
        <f>C107/P107</f>
        <v>1.2692307692307692</v>
      </c>
      <c r="R107" s="7" t="s">
        <v>1806</v>
      </c>
      <c r="S107" s="7"/>
      <c r="T107" s="7" t="s">
        <v>762</v>
      </c>
      <c r="U107" s="7" t="s">
        <v>1807</v>
      </c>
      <c r="V107" s="7"/>
      <c r="W107" s="7"/>
      <c r="X107" s="7" t="s">
        <v>2949</v>
      </c>
      <c r="Y107" s="7"/>
      <c r="Z107" s="7"/>
    </row>
    <row r="108" spans="1:26" ht="15" thickBot="1">
      <c r="A108" t="s">
        <v>4172</v>
      </c>
      <c r="B108" s="7">
        <v>2015</v>
      </c>
      <c r="C108" s="40">
        <v>255</v>
      </c>
      <c r="D108" s="8">
        <v>0.26</v>
      </c>
      <c r="E108" s="33">
        <v>0.227</v>
      </c>
      <c r="F108" s="32">
        <v>7</v>
      </c>
      <c r="G108" s="8">
        <v>0.24</v>
      </c>
      <c r="H108" s="32"/>
      <c r="I108" s="11" t="s">
        <v>329</v>
      </c>
      <c r="J108" t="s">
        <v>50</v>
      </c>
      <c r="L108" s="16">
        <f>B108</f>
        <v>2015</v>
      </c>
      <c r="M108"/>
      <c r="N108" s="7" t="s">
        <v>154</v>
      </c>
      <c r="O108" s="7" t="s">
        <v>28</v>
      </c>
      <c r="P108" s="7">
        <f>2024-L108</f>
        <v>9</v>
      </c>
      <c r="Q108" s="17">
        <f>C108/P108</f>
        <v>28.333333333333332</v>
      </c>
      <c r="R108" t="s">
        <v>406</v>
      </c>
      <c r="T108" s="7" t="s">
        <v>4173</v>
      </c>
      <c r="U108" s="7"/>
      <c r="V108" s="7"/>
      <c r="W108" s="7"/>
      <c r="X108" s="7"/>
      <c r="Y108" s="7"/>
      <c r="Z108" s="7"/>
    </row>
    <row r="109" spans="1:26" ht="15" thickBot="1">
      <c r="A109" t="s">
        <v>421</v>
      </c>
      <c r="B109" s="7">
        <v>2005</v>
      </c>
      <c r="C109" s="39">
        <v>2233</v>
      </c>
      <c r="D109" s="8">
        <v>0.75</v>
      </c>
      <c r="E109" s="33">
        <v>0.52</v>
      </c>
      <c r="F109" s="39">
        <v>19</v>
      </c>
      <c r="G109" s="8">
        <v>0.692</v>
      </c>
      <c r="H109" s="32" t="s">
        <v>2309</v>
      </c>
      <c r="I109" s="11" t="s">
        <v>134</v>
      </c>
      <c r="J109" t="s">
        <v>26</v>
      </c>
      <c r="K109" s="19"/>
      <c r="L109" s="16">
        <f>B109</f>
        <v>2005</v>
      </c>
      <c r="M109" s="19"/>
      <c r="N109" s="7" t="s">
        <v>201</v>
      </c>
      <c r="O109" s="7" t="s">
        <v>28</v>
      </c>
      <c r="P109" s="7">
        <f>2024-L109</f>
        <v>19</v>
      </c>
      <c r="Q109" s="17" t="e">
        <f>#REF!/P109</f>
        <v>#REF!</v>
      </c>
      <c r="R109" s="7" t="s">
        <v>282</v>
      </c>
      <c r="S109" s="7"/>
      <c r="T109" s="7" t="s">
        <v>422</v>
      </c>
      <c r="U109" s="7" t="s">
        <v>423</v>
      </c>
      <c r="V109" s="7" t="s">
        <v>2704</v>
      </c>
      <c r="W109" s="7"/>
      <c r="X109" s="7" t="s">
        <v>2950</v>
      </c>
      <c r="Y109" s="7"/>
      <c r="Z109" s="7"/>
    </row>
    <row r="110" spans="1:26" ht="15" thickBot="1">
      <c r="A110" t="s">
        <v>2168</v>
      </c>
      <c r="B110" s="7">
        <v>2006</v>
      </c>
      <c r="C110" s="39">
        <v>699</v>
      </c>
      <c r="D110" s="8">
        <v>0.472</v>
      </c>
      <c r="E110" s="33">
        <v>0.515</v>
      </c>
      <c r="F110" s="39">
        <v>12</v>
      </c>
      <c r="G110" s="8">
        <v>0.449</v>
      </c>
      <c r="H110" s="32" t="s">
        <v>4212</v>
      </c>
      <c r="I110" s="11" t="s">
        <v>134</v>
      </c>
      <c r="J110" t="s">
        <v>50</v>
      </c>
      <c r="K110" s="19"/>
      <c r="L110" s="16">
        <f>B110</f>
        <v>2006</v>
      </c>
      <c r="M110" s="19"/>
      <c r="N110" s="7" t="s">
        <v>92</v>
      </c>
      <c r="O110" s="7" t="s">
        <v>28</v>
      </c>
      <c r="P110" s="7">
        <f>2024-L110</f>
        <v>18</v>
      </c>
      <c r="Q110" s="17" t="e">
        <f>#REF!/P110</f>
        <v>#REF!</v>
      </c>
      <c r="R110" s="7" t="s">
        <v>2169</v>
      </c>
      <c r="S110" s="7"/>
      <c r="T110" s="7" t="s">
        <v>573</v>
      </c>
      <c r="U110" s="7" t="s">
        <v>2170</v>
      </c>
      <c r="V110" s="7" t="s">
        <v>2705</v>
      </c>
      <c r="W110" s="7"/>
      <c r="X110" s="7" t="s">
        <v>2951</v>
      </c>
      <c r="Y110" s="7"/>
      <c r="Z110" s="7"/>
    </row>
    <row r="111" spans="1:26" ht="15" thickBot="1">
      <c r="A111" t="s">
        <v>1053</v>
      </c>
      <c r="B111" s="7">
        <v>2014</v>
      </c>
      <c r="C111" s="39">
        <v>1142</v>
      </c>
      <c r="D111" s="8">
        <v>0.58</v>
      </c>
      <c r="E111" s="33">
        <v>0.868</v>
      </c>
      <c r="F111" s="39">
        <v>15</v>
      </c>
      <c r="G111" s="8">
        <v>0.563</v>
      </c>
      <c r="H111" s="32" t="s">
        <v>2456</v>
      </c>
      <c r="I111" s="11" t="s">
        <v>134</v>
      </c>
      <c r="J111" t="s">
        <v>99</v>
      </c>
      <c r="K111" s="19"/>
      <c r="L111" s="16">
        <f>B111</f>
        <v>2014</v>
      </c>
      <c r="M111" s="19"/>
      <c r="N111" s="7" t="s">
        <v>250</v>
      </c>
      <c r="O111" s="7" t="s">
        <v>28</v>
      </c>
      <c r="P111" s="7">
        <f>2024-L111</f>
        <v>10</v>
      </c>
      <c r="Q111" s="17" t="e">
        <f>#REF!/P111</f>
        <v>#REF!</v>
      </c>
      <c r="R111" s="7" t="s">
        <v>1054</v>
      </c>
      <c r="S111" s="7"/>
      <c r="T111" s="7" t="s">
        <v>1055</v>
      </c>
      <c r="U111" s="7"/>
      <c r="V111" s="7"/>
      <c r="W111" s="7"/>
      <c r="X111" s="7"/>
      <c r="Y111" s="7"/>
      <c r="Z111" s="7"/>
    </row>
    <row r="112" spans="1:26" ht="15" thickBot="1">
      <c r="A112" t="s">
        <v>1441</v>
      </c>
      <c r="B112" s="7">
        <v>2008</v>
      </c>
      <c r="C112" s="39">
        <v>1116</v>
      </c>
      <c r="D112" s="8">
        <v>0.572</v>
      </c>
      <c r="E112" s="33">
        <v>0.323</v>
      </c>
      <c r="F112" s="39">
        <v>14</v>
      </c>
      <c r="G112" s="8">
        <v>0.53</v>
      </c>
      <c r="H112" s="32" t="s">
        <v>4188</v>
      </c>
      <c r="I112" s="11" t="s">
        <v>134</v>
      </c>
      <c r="J112" t="s">
        <v>26</v>
      </c>
      <c r="K112" s="19"/>
      <c r="L112" s="16">
        <f>B112</f>
        <v>2008</v>
      </c>
      <c r="M112" s="19"/>
      <c r="N112" s="7" t="s">
        <v>169</v>
      </c>
      <c r="O112" s="7" t="s">
        <v>39</v>
      </c>
      <c r="P112" s="7">
        <f>2024-L112</f>
        <v>16</v>
      </c>
      <c r="Q112" s="17" t="e">
        <f>#REF!/P112</f>
        <v>#REF!</v>
      </c>
      <c r="R112" s="7" t="s">
        <v>1442</v>
      </c>
      <c r="S112" s="7"/>
      <c r="T112" s="7" t="s">
        <v>1443</v>
      </c>
      <c r="U112" s="7" t="s">
        <v>1444</v>
      </c>
      <c r="V112" s="7" t="s">
        <v>2706</v>
      </c>
      <c r="W112" s="7"/>
      <c r="X112" s="7" t="s">
        <v>2952</v>
      </c>
      <c r="Y112" s="7"/>
      <c r="Z112" s="7"/>
    </row>
    <row r="113" spans="1:26" ht="15" thickBot="1">
      <c r="A113" t="s">
        <v>3384</v>
      </c>
      <c r="B113" s="7">
        <v>2005</v>
      </c>
      <c r="C113" s="39">
        <v>4372</v>
      </c>
      <c r="D113" s="8">
        <v>0.892</v>
      </c>
      <c r="E113" s="33">
        <v>0.762</v>
      </c>
      <c r="F113" s="39">
        <v>29</v>
      </c>
      <c r="G113" s="8">
        <v>0.875</v>
      </c>
      <c r="H113" s="32" t="s">
        <v>2593</v>
      </c>
      <c r="I113" s="11" t="s">
        <v>134</v>
      </c>
      <c r="J113" t="s">
        <v>26</v>
      </c>
      <c r="K113" s="19"/>
      <c r="L113" s="16">
        <f>B113</f>
        <v>2005</v>
      </c>
      <c r="M113" s="19"/>
      <c r="N113" s="7" t="s">
        <v>139</v>
      </c>
      <c r="O113" s="7" t="s">
        <v>28</v>
      </c>
      <c r="P113" s="7">
        <f>2024-L113</f>
        <v>19</v>
      </c>
      <c r="Q113" s="17" t="e">
        <f>#REF!/P113</f>
        <v>#REF!</v>
      </c>
      <c r="R113" s="7" t="s">
        <v>716</v>
      </c>
      <c r="S113" s="7" t="s">
        <v>605</v>
      </c>
      <c r="T113" s="7" t="s">
        <v>1666</v>
      </c>
      <c r="U113" s="7" t="s">
        <v>1667</v>
      </c>
      <c r="V113" s="7"/>
      <c r="W113" s="7"/>
      <c r="X113" s="7" t="s">
        <v>2953</v>
      </c>
      <c r="Y113" s="7"/>
      <c r="Z113" s="7"/>
    </row>
    <row r="114" spans="1:26" ht="15" thickBot="1">
      <c r="A114" t="s">
        <v>133</v>
      </c>
      <c r="B114" s="7">
        <v>2006</v>
      </c>
      <c r="C114" s="39">
        <v>426</v>
      </c>
      <c r="D114" s="8">
        <v>0.354</v>
      </c>
      <c r="E114" s="33">
        <v>0.347</v>
      </c>
      <c r="F114" s="39">
        <v>10</v>
      </c>
      <c r="G114" s="8">
        <v>0.363</v>
      </c>
      <c r="H114" s="49" t="s">
        <v>2250</v>
      </c>
      <c r="I114" s="11" t="s">
        <v>134</v>
      </c>
      <c r="J114" s="3" t="s">
        <v>50</v>
      </c>
      <c r="K114" s="19"/>
      <c r="L114" s="16">
        <f>B114</f>
        <v>2006</v>
      </c>
      <c r="M114" s="19"/>
      <c r="N114" s="7" t="s">
        <v>135</v>
      </c>
      <c r="O114" s="7" t="s">
        <v>28</v>
      </c>
      <c r="P114" s="7">
        <f>2024-L114</f>
        <v>18</v>
      </c>
      <c r="Q114" s="17" t="e">
        <f>#REF!/P114</f>
        <v>#REF!</v>
      </c>
      <c r="R114" s="7" t="s">
        <v>136</v>
      </c>
      <c r="S114" s="7"/>
      <c r="T114" s="7" t="s">
        <v>137</v>
      </c>
      <c r="U114" s="7" t="s">
        <v>138</v>
      </c>
      <c r="V114" s="7" t="s">
        <v>2707</v>
      </c>
      <c r="W114" s="7"/>
      <c r="X114" s="7" t="s">
        <v>2954</v>
      </c>
      <c r="Y114" s="7"/>
      <c r="Z114" s="7"/>
    </row>
    <row r="115" spans="1:20" ht="15" thickBot="1">
      <c r="A115" t="s">
        <v>1608</v>
      </c>
      <c r="B115" s="7">
        <v>2003</v>
      </c>
      <c r="C115" s="39">
        <v>1679</v>
      </c>
      <c r="D115" s="8">
        <v>0.679</v>
      </c>
      <c r="E115" s="33">
        <v>0.446</v>
      </c>
      <c r="F115" s="39">
        <v>21</v>
      </c>
      <c r="G115" s="8">
        <v>0.744</v>
      </c>
      <c r="H115" s="32" t="s">
        <v>2559</v>
      </c>
      <c r="I115" s="11" t="s">
        <v>77</v>
      </c>
      <c r="J115" t="s">
        <v>26</v>
      </c>
      <c r="K115" s="19"/>
      <c r="L115" s="16">
        <f>B115</f>
        <v>2003</v>
      </c>
      <c r="M115" s="19"/>
      <c r="N115" t="s">
        <v>82</v>
      </c>
      <c r="O115" s="7" t="s">
        <v>28</v>
      </c>
      <c r="P115" s="7">
        <f>2024-L115</f>
        <v>21</v>
      </c>
      <c r="Q115" s="17" t="e">
        <f>#REF!/P115</f>
        <v>#REF!</v>
      </c>
      <c r="R115" t="s">
        <v>958</v>
      </c>
      <c r="T115" t="s">
        <v>1421</v>
      </c>
    </row>
    <row r="116" spans="1:26" ht="15" thickBot="1">
      <c r="A116" t="s">
        <v>3486</v>
      </c>
      <c r="B116" s="7">
        <v>2009</v>
      </c>
      <c r="C116" s="39">
        <v>1427</v>
      </c>
      <c r="D116" s="8">
        <v>0.641</v>
      </c>
      <c r="E116" s="33">
        <v>0.728</v>
      </c>
      <c r="F116" s="39">
        <v>16</v>
      </c>
      <c r="G116" s="8">
        <v>0.586</v>
      </c>
      <c r="H116" s="32" t="s">
        <v>2601</v>
      </c>
      <c r="I116" s="11" t="s">
        <v>77</v>
      </c>
      <c r="J116" t="s">
        <v>50</v>
      </c>
      <c r="K116" s="19"/>
      <c r="L116" s="16">
        <f>B116</f>
        <v>2009</v>
      </c>
      <c r="M116" s="19"/>
      <c r="N116" s="7" t="s">
        <v>100</v>
      </c>
      <c r="O116" s="7" t="s">
        <v>28</v>
      </c>
      <c r="P116" s="7">
        <f>2024-L116</f>
        <v>15</v>
      </c>
      <c r="Q116" s="17" t="e">
        <f>#REF!/P116</f>
        <v>#REF!</v>
      </c>
      <c r="R116" s="7" t="s">
        <v>1178</v>
      </c>
      <c r="S116" s="7" t="s">
        <v>865</v>
      </c>
      <c r="T116" s="7" t="s">
        <v>2153</v>
      </c>
      <c r="U116" s="7"/>
      <c r="V116" s="7" t="s">
        <v>2708</v>
      </c>
      <c r="W116" s="7"/>
      <c r="X116" s="7"/>
      <c r="Y116" s="7"/>
      <c r="Z116" s="7"/>
    </row>
    <row r="117" spans="1:26" ht="15" thickBot="1">
      <c r="A117" t="s">
        <v>3479</v>
      </c>
      <c r="B117" s="7">
        <v>1999</v>
      </c>
      <c r="C117" s="39">
        <v>1307</v>
      </c>
      <c r="D117" s="8">
        <v>0.618</v>
      </c>
      <c r="E117" s="33">
        <v>0.386</v>
      </c>
      <c r="F117" s="39">
        <v>17</v>
      </c>
      <c r="G117" s="8">
        <v>0.625</v>
      </c>
      <c r="H117" s="32" t="s">
        <v>2577</v>
      </c>
      <c r="I117" s="11" t="s">
        <v>77</v>
      </c>
      <c r="J117" t="s">
        <v>26</v>
      </c>
      <c r="K117" s="19"/>
      <c r="L117" s="16">
        <f>B117</f>
        <v>1999</v>
      </c>
      <c r="M117" s="19"/>
      <c r="N117" s="7" t="s">
        <v>154</v>
      </c>
      <c r="O117" s="7" t="s">
        <v>28</v>
      </c>
      <c r="P117" s="7">
        <f>2024-L117</f>
        <v>25</v>
      </c>
      <c r="Q117" s="17" t="e">
        <f>#REF!/P117</f>
        <v>#REF!</v>
      </c>
      <c r="R117" s="7" t="s">
        <v>390</v>
      </c>
      <c r="S117" s="7" t="s">
        <v>30</v>
      </c>
      <c r="T117" s="7" t="s">
        <v>2132</v>
      </c>
      <c r="U117" s="7"/>
      <c r="V117" s="7" t="s">
        <v>2709</v>
      </c>
      <c r="W117" s="7"/>
      <c r="X117" s="7" t="s">
        <v>2955</v>
      </c>
      <c r="Y117" s="7"/>
      <c r="Z117" s="7"/>
    </row>
    <row r="118" spans="1:26" ht="15" thickBot="1">
      <c r="A118" t="s">
        <v>401</v>
      </c>
      <c r="B118" s="7">
        <v>2006</v>
      </c>
      <c r="C118" s="39">
        <v>1716</v>
      </c>
      <c r="D118" s="8">
        <v>0.689</v>
      </c>
      <c r="E118" s="33">
        <v>0.455</v>
      </c>
      <c r="F118" s="39">
        <v>19</v>
      </c>
      <c r="G118" s="8">
        <v>0.692</v>
      </c>
      <c r="H118" s="32" t="s">
        <v>2305</v>
      </c>
      <c r="I118" s="11" t="s">
        <v>77</v>
      </c>
      <c r="J118" t="s">
        <v>26</v>
      </c>
      <c r="K118" s="19"/>
      <c r="L118" s="16">
        <f>B118</f>
        <v>2006</v>
      </c>
      <c r="M118" s="19"/>
      <c r="N118" s="7" t="s">
        <v>72</v>
      </c>
      <c r="O118" s="7" t="s">
        <v>28</v>
      </c>
      <c r="P118" s="7">
        <f>2024-L118</f>
        <v>18</v>
      </c>
      <c r="Q118" s="17" t="e">
        <f>#REF!/P118</f>
        <v>#REF!</v>
      </c>
      <c r="R118" s="7" t="s">
        <v>402</v>
      </c>
      <c r="S118" s="7"/>
      <c r="T118" s="7" t="s">
        <v>403</v>
      </c>
      <c r="U118" s="7" t="s">
        <v>404</v>
      </c>
      <c r="V118" s="7"/>
      <c r="W118" s="7"/>
      <c r="X118" s="7"/>
      <c r="Y118" s="7"/>
      <c r="Z118" s="7"/>
    </row>
    <row r="119" spans="1:26" ht="15" thickBot="1">
      <c r="A119" t="s">
        <v>330</v>
      </c>
      <c r="B119" s="7">
        <v>1988</v>
      </c>
      <c r="C119" s="39">
        <v>2147</v>
      </c>
      <c r="D119" s="8">
        <v>0.737</v>
      </c>
      <c r="E119" s="33">
        <v>0.511</v>
      </c>
      <c r="F119" s="39">
        <v>16</v>
      </c>
      <c r="G119" s="8">
        <v>0.586</v>
      </c>
      <c r="H119" s="34" t="s">
        <v>2292</v>
      </c>
      <c r="I119" s="11" t="s">
        <v>77</v>
      </c>
      <c r="J119" t="s">
        <v>26</v>
      </c>
      <c r="K119" s="19"/>
      <c r="L119" s="16">
        <f>B119</f>
        <v>1988</v>
      </c>
      <c r="M119" s="19"/>
      <c r="N119" s="7" t="s">
        <v>140</v>
      </c>
      <c r="O119" s="7" t="s">
        <v>39</v>
      </c>
      <c r="P119" s="7">
        <f>2024-L119</f>
        <v>36</v>
      </c>
      <c r="Q119" s="17" t="e">
        <f>#REF!/P119</f>
        <v>#REF!</v>
      </c>
      <c r="R119" s="7" t="s">
        <v>331</v>
      </c>
      <c r="S119" s="7"/>
      <c r="T119" s="7" t="s">
        <v>332</v>
      </c>
      <c r="U119" s="7" t="s">
        <v>333</v>
      </c>
      <c r="V119" s="7" t="s">
        <v>2710</v>
      </c>
      <c r="W119" s="7"/>
      <c r="X119" s="7" t="s">
        <v>2956</v>
      </c>
      <c r="Y119" s="7"/>
      <c r="Z119" s="7"/>
    </row>
    <row r="120" spans="1:26" ht="15" thickBot="1">
      <c r="A120" t="s">
        <v>1858</v>
      </c>
      <c r="B120" s="7">
        <v>2007</v>
      </c>
      <c r="C120" s="39">
        <v>4251</v>
      </c>
      <c r="D120" s="8">
        <v>0.887</v>
      </c>
      <c r="E120" s="33">
        <v>0.967</v>
      </c>
      <c r="F120" s="39">
        <v>19</v>
      </c>
      <c r="G120" s="8">
        <v>0.692</v>
      </c>
      <c r="H120" s="32" t="s">
        <v>2504</v>
      </c>
      <c r="I120" s="11" t="s">
        <v>77</v>
      </c>
      <c r="J120" s="3" t="s">
        <v>50</v>
      </c>
      <c r="K120" s="19"/>
      <c r="L120" s="16">
        <f>B120</f>
        <v>2007</v>
      </c>
      <c r="M120" s="19"/>
      <c r="N120" s="7" t="s">
        <v>38</v>
      </c>
      <c r="O120" s="7" t="s">
        <v>28</v>
      </c>
      <c r="P120" s="7">
        <f>2024-L120</f>
        <v>17</v>
      </c>
      <c r="Q120" s="17" t="e">
        <f>#REF!/P120</f>
        <v>#REF!</v>
      </c>
      <c r="R120" s="7" t="s">
        <v>78</v>
      </c>
      <c r="S120" s="7"/>
      <c r="T120" s="7" t="s">
        <v>1859</v>
      </c>
      <c r="U120" s="7" t="s">
        <v>1860</v>
      </c>
      <c r="V120" s="7" t="s">
        <v>2711</v>
      </c>
      <c r="W120" s="7"/>
      <c r="X120" s="7"/>
      <c r="Y120" s="7"/>
      <c r="Z120" s="7"/>
    </row>
    <row r="121" spans="1:20" ht="15" thickBot="1">
      <c r="A121" t="s">
        <v>3501</v>
      </c>
      <c r="B121" s="7">
        <v>2018</v>
      </c>
      <c r="C121" s="39">
        <v>426</v>
      </c>
      <c r="D121" s="8">
        <v>0.354</v>
      </c>
      <c r="E121" s="33">
        <v>0.683</v>
      </c>
      <c r="F121" s="39">
        <v>13</v>
      </c>
      <c r="G121" s="8">
        <v>0.485</v>
      </c>
      <c r="H121" s="32" t="s">
        <v>4356</v>
      </c>
      <c r="I121" s="11" t="s">
        <v>77</v>
      </c>
      <c r="J121" t="s">
        <v>99</v>
      </c>
      <c r="K121" s="19"/>
      <c r="L121" s="16">
        <f>B121</f>
        <v>2018</v>
      </c>
      <c r="M121" s="19"/>
      <c r="N121" s="7" t="s">
        <v>55</v>
      </c>
      <c r="O121" s="7" t="s">
        <v>39</v>
      </c>
      <c r="P121" s="7">
        <f>2024-L121</f>
        <v>6</v>
      </c>
      <c r="Q121" s="17" t="e">
        <f>#REF!/P121</f>
        <v>#REF!</v>
      </c>
      <c r="R121" s="7" t="s">
        <v>1729</v>
      </c>
      <c r="S121" s="7" t="s">
        <v>573</v>
      </c>
      <c r="T121" s="7" t="s">
        <v>1009</v>
      </c>
    </row>
    <row r="122" spans="1:26" ht="15" thickBot="1">
      <c r="A122" t="s">
        <v>2133</v>
      </c>
      <c r="B122" s="7">
        <v>2015</v>
      </c>
      <c r="C122" s="40">
        <v>619</v>
      </c>
      <c r="D122" s="8">
        <v>0.443</v>
      </c>
      <c r="E122" s="33">
        <v>0.756</v>
      </c>
      <c r="F122" s="32">
        <v>9</v>
      </c>
      <c r="G122" s="8">
        <v>0.321</v>
      </c>
      <c r="H122" s="32"/>
      <c r="I122" s="11" t="s">
        <v>77</v>
      </c>
      <c r="J122" s="3" t="s">
        <v>99</v>
      </c>
      <c r="L122" s="16">
        <f>B122</f>
        <v>2015</v>
      </c>
      <c r="M122"/>
      <c r="N122" s="7" t="s">
        <v>82</v>
      </c>
      <c r="O122" s="7" t="s">
        <v>39</v>
      </c>
      <c r="P122" s="7">
        <f>2024-L122</f>
        <v>9</v>
      </c>
      <c r="Q122" s="17">
        <f>C122/P122</f>
        <v>68.77777777777777</v>
      </c>
      <c r="R122" s="7" t="s">
        <v>2134</v>
      </c>
      <c r="S122" s="7"/>
      <c r="T122" s="7" t="s">
        <v>2135</v>
      </c>
      <c r="U122" s="7"/>
      <c r="V122" s="7"/>
      <c r="W122" s="7"/>
      <c r="X122" s="7"/>
      <c r="Y122" s="7"/>
      <c r="Z122" s="7"/>
    </row>
    <row r="123" spans="1:20" ht="15" thickBot="1">
      <c r="A123" t="s">
        <v>3502</v>
      </c>
      <c r="B123" s="7">
        <v>2018</v>
      </c>
      <c r="C123" s="39">
        <v>99</v>
      </c>
      <c r="D123" s="8">
        <v>0.149</v>
      </c>
      <c r="E123" s="33">
        <v>0.335</v>
      </c>
      <c r="F123" s="39">
        <v>4</v>
      </c>
      <c r="G123" s="8">
        <v>0.101</v>
      </c>
      <c r="H123" s="49" t="s">
        <v>4202</v>
      </c>
      <c r="I123" s="11" t="s">
        <v>77</v>
      </c>
      <c r="J123" t="s">
        <v>99</v>
      </c>
      <c r="K123" s="19"/>
      <c r="L123" s="16">
        <f>B123</f>
        <v>2018</v>
      </c>
      <c r="M123" s="19"/>
      <c r="N123" s="7" t="s">
        <v>114</v>
      </c>
      <c r="O123" s="7" t="s">
        <v>39</v>
      </c>
      <c r="P123" s="7">
        <f>2024-L123</f>
        <v>6</v>
      </c>
      <c r="Q123" s="17" t="e">
        <f>#REF!/P123</f>
        <v>#REF!</v>
      </c>
      <c r="R123" s="7" t="s">
        <v>3503</v>
      </c>
      <c r="T123" s="7" t="s">
        <v>296</v>
      </c>
    </row>
    <row r="124" spans="1:26" ht="15" thickBot="1">
      <c r="A124" t="s">
        <v>3392</v>
      </c>
      <c r="B124" s="7">
        <v>2016</v>
      </c>
      <c r="C124" s="39">
        <v>302</v>
      </c>
      <c r="D124" s="8">
        <v>0.291</v>
      </c>
      <c r="E124" s="33">
        <v>0.583</v>
      </c>
      <c r="F124" s="39">
        <v>6</v>
      </c>
      <c r="G124" s="8">
        <v>0.196</v>
      </c>
      <c r="H124" s="32" t="s">
        <v>2409</v>
      </c>
      <c r="I124" s="11" t="s">
        <v>77</v>
      </c>
      <c r="J124" t="s">
        <v>99</v>
      </c>
      <c r="K124" s="19"/>
      <c r="L124" s="16">
        <f>B124</f>
        <v>2016</v>
      </c>
      <c r="M124" s="19"/>
      <c r="N124" s="7" t="s">
        <v>135</v>
      </c>
      <c r="O124" s="7" t="s">
        <v>39</v>
      </c>
      <c r="P124" s="7">
        <f>2024-L124</f>
        <v>8</v>
      </c>
      <c r="Q124" s="17" t="e">
        <f>#REF!/P124</f>
        <v>#REF!</v>
      </c>
      <c r="R124" s="7" t="s">
        <v>860</v>
      </c>
      <c r="S124" s="7" t="s">
        <v>605</v>
      </c>
      <c r="T124" s="7" t="s">
        <v>861</v>
      </c>
      <c r="U124" s="7"/>
      <c r="V124" s="7"/>
      <c r="W124" s="7"/>
      <c r="X124" s="7"/>
      <c r="Y124" s="7"/>
      <c r="Z124" s="7"/>
    </row>
    <row r="125" spans="1:20" ht="15" thickBot="1">
      <c r="A125" t="s">
        <v>3560</v>
      </c>
      <c r="B125" s="7">
        <v>1995</v>
      </c>
      <c r="C125" s="40">
        <v>51</v>
      </c>
      <c r="D125" s="8">
        <v>0.086</v>
      </c>
      <c r="E125" s="33">
        <v>0.079</v>
      </c>
      <c r="F125" s="32">
        <v>5</v>
      </c>
      <c r="G125" s="8">
        <v>0.151</v>
      </c>
      <c r="H125" s="32"/>
      <c r="I125" s="11" t="s">
        <v>3561</v>
      </c>
      <c r="J125" s="3" t="s">
        <v>50</v>
      </c>
      <c r="L125" s="16">
        <f>B125</f>
        <v>1995</v>
      </c>
      <c r="M125"/>
      <c r="N125" t="s">
        <v>33</v>
      </c>
      <c r="O125" s="7" t="s">
        <v>28</v>
      </c>
      <c r="P125" s="7">
        <f>2024-L125</f>
        <v>29</v>
      </c>
      <c r="Q125" s="17">
        <f>C125/P125</f>
        <v>1.7586206896551724</v>
      </c>
      <c r="R125" t="s">
        <v>3643</v>
      </c>
      <c r="T125" t="s">
        <v>3644</v>
      </c>
    </row>
    <row r="126" spans="1:26" ht="15" thickBot="1">
      <c r="A126" t="s">
        <v>325</v>
      </c>
      <c r="B126" s="7">
        <v>2009</v>
      </c>
      <c r="C126" s="39">
        <v>2460</v>
      </c>
      <c r="D126" s="8">
        <v>0.769</v>
      </c>
      <c r="E126" s="33">
        <v>0.548</v>
      </c>
      <c r="F126" s="39">
        <v>24</v>
      </c>
      <c r="G126" s="8">
        <v>0.807</v>
      </c>
      <c r="H126" s="32" t="s">
        <v>2291</v>
      </c>
      <c r="I126" s="11" t="s">
        <v>201</v>
      </c>
      <c r="J126" t="s">
        <v>26</v>
      </c>
      <c r="K126" s="19"/>
      <c r="L126" s="16">
        <f>B126</f>
        <v>2009</v>
      </c>
      <c r="M126" s="19"/>
      <c r="N126" s="7" t="s">
        <v>55</v>
      </c>
      <c r="O126" s="7" t="s">
        <v>39</v>
      </c>
      <c r="P126" s="7">
        <f>2024-L126</f>
        <v>15</v>
      </c>
      <c r="Q126" s="17" t="e">
        <f>#REF!/P126</f>
        <v>#REF!</v>
      </c>
      <c r="R126" s="7" t="s">
        <v>326</v>
      </c>
      <c r="S126" s="7"/>
      <c r="T126" s="7" t="s">
        <v>327</v>
      </c>
      <c r="U126" s="7" t="s">
        <v>328</v>
      </c>
      <c r="V126" s="7" t="s">
        <v>2737</v>
      </c>
      <c r="W126" s="7"/>
      <c r="X126" s="7"/>
      <c r="Y126" s="7"/>
      <c r="Z126" s="7"/>
    </row>
    <row r="127" spans="1:26" ht="15" thickBot="1">
      <c r="A127" t="s">
        <v>4008</v>
      </c>
      <c r="B127" s="7">
        <v>2011</v>
      </c>
      <c r="C127" s="39">
        <v>2014</v>
      </c>
      <c r="D127" s="8">
        <v>0.72</v>
      </c>
      <c r="E127" s="33">
        <v>0.942</v>
      </c>
      <c r="F127" s="39">
        <v>18</v>
      </c>
      <c r="G127" s="8">
        <v>0.663</v>
      </c>
      <c r="H127" s="32" t="s">
        <v>4009</v>
      </c>
      <c r="I127" s="11" t="s">
        <v>201</v>
      </c>
      <c r="J127" s="3" t="s">
        <v>99</v>
      </c>
      <c r="K127" s="19"/>
      <c r="L127" s="16">
        <f>B127</f>
        <v>2011</v>
      </c>
      <c r="M127" s="19"/>
      <c r="N127" s="7" t="s">
        <v>114</v>
      </c>
      <c r="O127" s="7" t="s">
        <v>39</v>
      </c>
      <c r="P127" s="7">
        <f>2024-L127</f>
        <v>13</v>
      </c>
      <c r="Q127" s="17" t="e">
        <f>#REF!/P127</f>
        <v>#REF!</v>
      </c>
      <c r="R127" t="s">
        <v>4093</v>
      </c>
      <c r="T127" s="7" t="s">
        <v>4109</v>
      </c>
      <c r="U127" s="7"/>
      <c r="V127" s="7"/>
      <c r="W127" s="7"/>
      <c r="X127" s="7"/>
      <c r="Y127" s="7"/>
      <c r="Z127" s="7"/>
    </row>
    <row r="128" spans="1:26" ht="15" thickBot="1">
      <c r="A128" t="s">
        <v>4012</v>
      </c>
      <c r="B128" s="7">
        <v>2020</v>
      </c>
      <c r="C128" s="39">
        <v>396</v>
      </c>
      <c r="D128" s="8">
        <v>0.34</v>
      </c>
      <c r="E128" s="33">
        <v>0.66</v>
      </c>
      <c r="F128" s="39">
        <v>5</v>
      </c>
      <c r="G128" s="8">
        <v>0.151</v>
      </c>
      <c r="H128" s="32" t="s">
        <v>4013</v>
      </c>
      <c r="I128" s="11" t="s">
        <v>201</v>
      </c>
      <c r="J128" s="3" t="s">
        <v>99</v>
      </c>
      <c r="K128" s="19"/>
      <c r="L128" s="16">
        <f>B128</f>
        <v>2020</v>
      </c>
      <c r="M128" s="19"/>
      <c r="N128" s="7" t="s">
        <v>88</v>
      </c>
      <c r="O128" s="7" t="s">
        <v>39</v>
      </c>
      <c r="P128" s="7">
        <f>2024-L128</f>
        <v>4</v>
      </c>
      <c r="Q128" s="17" t="e">
        <f>#REF!/P128</f>
        <v>#REF!</v>
      </c>
      <c r="R128" t="s">
        <v>4095</v>
      </c>
      <c r="T128" s="7" t="s">
        <v>4111</v>
      </c>
      <c r="U128" s="7"/>
      <c r="V128" s="7"/>
      <c r="W128" s="7"/>
      <c r="X128" s="7"/>
      <c r="Y128" s="7"/>
      <c r="Z128" s="7"/>
    </row>
    <row r="129" spans="1:26" ht="15" thickBot="1">
      <c r="A129" t="s">
        <v>3487</v>
      </c>
      <c r="B129" s="7">
        <v>1989</v>
      </c>
      <c r="C129" s="40">
        <v>565</v>
      </c>
      <c r="D129" s="8">
        <v>0.419</v>
      </c>
      <c r="E129" s="33">
        <v>0.435</v>
      </c>
      <c r="F129" s="32">
        <v>9</v>
      </c>
      <c r="G129" s="8">
        <v>0.321</v>
      </c>
      <c r="H129" s="32"/>
      <c r="I129" s="11" t="s">
        <v>201</v>
      </c>
      <c r="J129" s="3" t="s">
        <v>50</v>
      </c>
      <c r="L129" s="16">
        <f>B129</f>
        <v>1989</v>
      </c>
      <c r="M129"/>
      <c r="N129" s="7" t="s">
        <v>88</v>
      </c>
      <c r="O129" s="7" t="s">
        <v>28</v>
      </c>
      <c r="P129" s="7">
        <f>2024-L129</f>
        <v>35</v>
      </c>
      <c r="Q129" s="17">
        <f>C129/P129</f>
        <v>16.142857142857142</v>
      </c>
      <c r="R129" s="7" t="s">
        <v>1178</v>
      </c>
      <c r="S129" s="7" t="s">
        <v>58</v>
      </c>
      <c r="T129" s="7" t="s">
        <v>2154</v>
      </c>
      <c r="U129" s="7" t="s">
        <v>2155</v>
      </c>
      <c r="V129" s="7" t="s">
        <v>2712</v>
      </c>
      <c r="W129" s="7"/>
      <c r="X129" s="7" t="s">
        <v>2958</v>
      </c>
      <c r="Y129" s="7"/>
      <c r="Z129" s="7"/>
    </row>
    <row r="130" spans="1:26" ht="15" thickBot="1">
      <c r="A130" t="s">
        <v>3422</v>
      </c>
      <c r="B130" s="7">
        <v>1984</v>
      </c>
      <c r="C130" s="40">
        <v>975</v>
      </c>
      <c r="D130" s="8">
        <v>0.534</v>
      </c>
      <c r="E130" s="33">
        <v>0.597</v>
      </c>
      <c r="F130" s="32">
        <v>11</v>
      </c>
      <c r="G130" s="8">
        <v>0.406</v>
      </c>
      <c r="H130" s="32"/>
      <c r="I130" s="11" t="s">
        <v>201</v>
      </c>
      <c r="J130" s="3" t="s">
        <v>50</v>
      </c>
      <c r="L130" s="16">
        <f>B130</f>
        <v>1984</v>
      </c>
      <c r="M130"/>
      <c r="N130" s="7" t="s">
        <v>114</v>
      </c>
      <c r="O130" s="7" t="s">
        <v>28</v>
      </c>
      <c r="P130" s="7">
        <f>2024-L130</f>
        <v>40</v>
      </c>
      <c r="Q130" s="17">
        <f>C130/P130</f>
        <v>24.375</v>
      </c>
      <c r="R130" s="7" t="s">
        <v>78</v>
      </c>
      <c r="S130" s="7" t="s">
        <v>605</v>
      </c>
      <c r="T130" s="7" t="s">
        <v>537</v>
      </c>
      <c r="U130" s="7" t="s">
        <v>1864</v>
      </c>
      <c r="V130" s="7"/>
      <c r="W130" s="7"/>
      <c r="X130" s="7"/>
      <c r="Y130" s="7"/>
      <c r="Z130" s="7"/>
    </row>
    <row r="131" spans="1:20" ht="15" thickBot="1">
      <c r="A131" t="s">
        <v>3663</v>
      </c>
      <c r="B131" s="7">
        <v>1980</v>
      </c>
      <c r="C131" s="39">
        <v>3723</v>
      </c>
      <c r="D131" s="8">
        <v>0.856</v>
      </c>
      <c r="E131" s="33">
        <v>0.693</v>
      </c>
      <c r="F131" s="39">
        <v>29</v>
      </c>
      <c r="G131" s="8">
        <v>0.875</v>
      </c>
      <c r="H131" s="12" t="s">
        <v>3685</v>
      </c>
      <c r="I131" s="11" t="s">
        <v>201</v>
      </c>
      <c r="J131" s="3" t="s">
        <v>26</v>
      </c>
      <c r="K131" s="19"/>
      <c r="L131" s="16">
        <f>B131</f>
        <v>1980</v>
      </c>
      <c r="M131" s="19"/>
      <c r="N131" s="7" t="s">
        <v>88</v>
      </c>
      <c r="O131" s="7" t="s">
        <v>28</v>
      </c>
      <c r="P131" s="7">
        <f>2024-L131</f>
        <v>44</v>
      </c>
      <c r="Q131" s="17" t="e">
        <f>#REF!/P131</f>
        <v>#REF!</v>
      </c>
      <c r="R131" s="7" t="s">
        <v>901</v>
      </c>
      <c r="T131" s="7" t="s">
        <v>3683</v>
      </c>
    </row>
    <row r="132" spans="1:20" ht="15" thickBot="1">
      <c r="A132" t="s">
        <v>1208</v>
      </c>
      <c r="B132" s="7">
        <v>2014</v>
      </c>
      <c r="C132" s="39">
        <v>206</v>
      </c>
      <c r="D132" s="8">
        <v>0.234</v>
      </c>
      <c r="E132" s="33">
        <v>0.501</v>
      </c>
      <c r="F132" s="39">
        <v>5</v>
      </c>
      <c r="G132" s="8">
        <v>0.151</v>
      </c>
      <c r="H132" s="32" t="s">
        <v>2506</v>
      </c>
      <c r="I132" s="11" t="s">
        <v>201</v>
      </c>
      <c r="J132" s="3" t="s">
        <v>99</v>
      </c>
      <c r="K132" s="19"/>
      <c r="L132" s="16">
        <f>B132</f>
        <v>2014</v>
      </c>
      <c r="M132" s="19"/>
      <c r="N132" t="s">
        <v>114</v>
      </c>
      <c r="O132" s="7" t="s">
        <v>28</v>
      </c>
      <c r="P132" s="7">
        <f>2024-L132</f>
        <v>10</v>
      </c>
      <c r="Q132" s="17" t="e">
        <f>#REF!/P132</f>
        <v>#REF!</v>
      </c>
      <c r="R132" t="s">
        <v>2611</v>
      </c>
      <c r="T132" t="s">
        <v>2612</v>
      </c>
    </row>
    <row r="133" spans="1:20" ht="15" thickBot="1">
      <c r="A133" t="s">
        <v>3664</v>
      </c>
      <c r="B133" s="7">
        <v>1993</v>
      </c>
      <c r="C133" s="39">
        <v>5460</v>
      </c>
      <c r="D133" s="8">
        <v>0.917</v>
      </c>
      <c r="E133" s="33">
        <v>0.813</v>
      </c>
      <c r="F133" s="39">
        <v>21</v>
      </c>
      <c r="G133" s="8">
        <v>0.744</v>
      </c>
      <c r="H133" s="32" t="s">
        <v>3686</v>
      </c>
      <c r="I133" s="11" t="s">
        <v>201</v>
      </c>
      <c r="J133" s="3" t="s">
        <v>26</v>
      </c>
      <c r="K133" s="19"/>
      <c r="L133" s="16">
        <f>B133</f>
        <v>1993</v>
      </c>
      <c r="M133" s="19"/>
      <c r="N133" s="7" t="s">
        <v>38</v>
      </c>
      <c r="O133" s="7" t="s">
        <v>39</v>
      </c>
      <c r="P133" s="7">
        <f>2024-L133</f>
        <v>31</v>
      </c>
      <c r="Q133" s="17" t="e">
        <f>#REF!/P133</f>
        <v>#REF!</v>
      </c>
      <c r="R133" s="7" t="s">
        <v>3679</v>
      </c>
      <c r="T133" s="7" t="s">
        <v>3687</v>
      </c>
    </row>
    <row r="134" spans="1:26" ht="15" thickBot="1">
      <c r="A134" t="s">
        <v>3440</v>
      </c>
      <c r="B134" s="7">
        <v>1993</v>
      </c>
      <c r="C134" s="39">
        <v>7253</v>
      </c>
      <c r="D134" s="8">
        <v>0.94</v>
      </c>
      <c r="E134" s="33">
        <v>0.862</v>
      </c>
      <c r="F134" s="39">
        <v>41</v>
      </c>
      <c r="G134" s="8">
        <v>0.947</v>
      </c>
      <c r="H134" s="34" t="s">
        <v>4800</v>
      </c>
      <c r="I134" s="11" t="s">
        <v>201</v>
      </c>
      <c r="J134" s="3" t="s">
        <v>26</v>
      </c>
      <c r="K134" s="19"/>
      <c r="L134" s="16">
        <f>B134</f>
        <v>1993</v>
      </c>
      <c r="M134" s="19"/>
      <c r="N134" s="7" t="s">
        <v>2211</v>
      </c>
      <c r="O134" s="7" t="s">
        <v>28</v>
      </c>
      <c r="P134" s="7">
        <f>2024-L134</f>
        <v>31</v>
      </c>
      <c r="Q134" s="17" t="e">
        <f>#REF!/P134</f>
        <v>#REF!</v>
      </c>
      <c r="R134" s="7" t="s">
        <v>115</v>
      </c>
      <c r="S134" s="7" t="s">
        <v>605</v>
      </c>
      <c r="T134" s="7" t="s">
        <v>914</v>
      </c>
      <c r="U134" s="7"/>
      <c r="V134" s="7"/>
      <c r="W134" s="7"/>
      <c r="X134" s="7"/>
      <c r="Y134" s="7"/>
      <c r="Z134" s="7"/>
    </row>
    <row r="135" spans="1:26" ht="15" thickBot="1">
      <c r="A135" t="s">
        <v>492</v>
      </c>
      <c r="B135" s="7">
        <v>1991</v>
      </c>
      <c r="C135" s="39">
        <v>4630</v>
      </c>
      <c r="D135" s="8">
        <v>0.903</v>
      </c>
      <c r="E135" s="33">
        <v>0.783</v>
      </c>
      <c r="F135" s="39">
        <v>30</v>
      </c>
      <c r="G135" s="8">
        <v>0.888</v>
      </c>
      <c r="H135" s="32" t="s">
        <v>2325</v>
      </c>
      <c r="I135" s="11" t="s">
        <v>201</v>
      </c>
      <c r="J135" s="3" t="s">
        <v>26</v>
      </c>
      <c r="K135" s="19"/>
      <c r="L135" s="16">
        <f>B135</f>
        <v>1991</v>
      </c>
      <c r="M135" s="19"/>
      <c r="N135" s="7" t="s">
        <v>38</v>
      </c>
      <c r="O135" s="7" t="s">
        <v>28</v>
      </c>
      <c r="P135" s="7">
        <f>2024-L135</f>
        <v>33</v>
      </c>
      <c r="Q135" s="17" t="e">
        <f>#REF!/P135</f>
        <v>#REF!</v>
      </c>
      <c r="R135" s="7" t="s">
        <v>493</v>
      </c>
      <c r="S135" s="7"/>
      <c r="T135" s="7" t="s">
        <v>494</v>
      </c>
      <c r="U135" s="7" t="s">
        <v>495</v>
      </c>
      <c r="V135" s="7"/>
      <c r="W135" s="7"/>
      <c r="X135" s="7"/>
      <c r="Y135" s="7"/>
      <c r="Z135" s="7"/>
    </row>
    <row r="136" spans="1:20" ht="15" thickBot="1">
      <c r="A136" t="s">
        <v>3507</v>
      </c>
      <c r="B136" s="7">
        <v>2017</v>
      </c>
      <c r="C136" s="39">
        <v>399</v>
      </c>
      <c r="D136" s="8">
        <v>0.341</v>
      </c>
      <c r="E136" s="33">
        <v>0.664</v>
      </c>
      <c r="F136" s="39">
        <v>8</v>
      </c>
      <c r="G136" s="8">
        <v>0.276</v>
      </c>
      <c r="H136" s="32" t="s">
        <v>3514</v>
      </c>
      <c r="I136" s="11" t="s">
        <v>201</v>
      </c>
      <c r="J136" s="3" t="s">
        <v>99</v>
      </c>
      <c r="K136" s="19"/>
      <c r="L136" s="16">
        <f>B136</f>
        <v>2017</v>
      </c>
      <c r="M136" s="19"/>
      <c r="N136" t="s">
        <v>201</v>
      </c>
      <c r="O136" s="7" t="s">
        <v>39</v>
      </c>
      <c r="P136" s="7">
        <f>2024-L136</f>
        <v>7</v>
      </c>
      <c r="Q136" s="17" t="e">
        <f>#REF!/P136</f>
        <v>#REF!</v>
      </c>
      <c r="R136" t="s">
        <v>3511</v>
      </c>
      <c r="T136" t="s">
        <v>1159</v>
      </c>
    </row>
    <row r="137" spans="1:26" ht="15" thickBot="1">
      <c r="A137" t="s">
        <v>3317</v>
      </c>
      <c r="B137" s="7">
        <v>1979</v>
      </c>
      <c r="C137" s="39">
        <v>3351</v>
      </c>
      <c r="D137" s="8">
        <v>0.833</v>
      </c>
      <c r="E137" s="33">
        <v>0.658</v>
      </c>
      <c r="F137" s="39">
        <v>30</v>
      </c>
      <c r="G137" s="8">
        <v>0.888</v>
      </c>
      <c r="H137" s="32" t="s">
        <v>2567</v>
      </c>
      <c r="I137" s="11" t="s">
        <v>201</v>
      </c>
      <c r="J137" s="3" t="s">
        <v>26</v>
      </c>
      <c r="K137" s="19"/>
      <c r="L137" s="16">
        <f>B137</f>
        <v>1979</v>
      </c>
      <c r="M137" s="19"/>
      <c r="N137" s="7" t="s">
        <v>140</v>
      </c>
      <c r="O137" s="7" t="s">
        <v>39</v>
      </c>
      <c r="P137" s="7">
        <f>2024-L137</f>
        <v>45</v>
      </c>
      <c r="Q137" s="17" t="e">
        <f>#REF!/P137</f>
        <v>#REF!</v>
      </c>
      <c r="R137" s="7" t="s">
        <v>1339</v>
      </c>
      <c r="S137" s="7" t="s">
        <v>605</v>
      </c>
      <c r="T137" s="7" t="s">
        <v>1340</v>
      </c>
      <c r="U137" s="7" t="s">
        <v>1341</v>
      </c>
      <c r="V137" s="7"/>
      <c r="W137" s="7"/>
      <c r="X137" s="7" t="s">
        <v>2959</v>
      </c>
      <c r="Y137" s="7"/>
      <c r="Z137" s="7"/>
    </row>
    <row r="138" spans="1:26" ht="15" thickBot="1">
      <c r="A138" t="s">
        <v>1309</v>
      </c>
      <c r="B138" s="7">
        <v>2001</v>
      </c>
      <c r="C138" s="39">
        <v>5580</v>
      </c>
      <c r="D138" s="8">
        <v>0.92</v>
      </c>
      <c r="E138" s="33">
        <v>0.82</v>
      </c>
      <c r="F138" s="39">
        <v>31</v>
      </c>
      <c r="G138" s="8">
        <v>0.899</v>
      </c>
      <c r="H138" s="32" t="s">
        <v>4315</v>
      </c>
      <c r="I138" s="11" t="s">
        <v>201</v>
      </c>
      <c r="J138" s="3" t="s">
        <v>26</v>
      </c>
      <c r="K138" s="19"/>
      <c r="L138" s="16">
        <f>B138</f>
        <v>2001</v>
      </c>
      <c r="M138" s="19"/>
      <c r="N138" s="7" t="s">
        <v>201</v>
      </c>
      <c r="O138" s="7" t="s">
        <v>28</v>
      </c>
      <c r="P138" s="7">
        <f>2024-L138</f>
        <v>23</v>
      </c>
      <c r="Q138" s="17" t="e">
        <f>#REF!/P138</f>
        <v>#REF!</v>
      </c>
      <c r="R138" s="7" t="s">
        <v>524</v>
      </c>
      <c r="S138" s="7"/>
      <c r="T138" s="7" t="s">
        <v>1310</v>
      </c>
      <c r="U138" s="7" t="s">
        <v>1311</v>
      </c>
      <c r="V138" s="7"/>
      <c r="W138" s="7"/>
      <c r="X138" s="7" t="s">
        <v>2960</v>
      </c>
      <c r="Y138" s="7"/>
      <c r="Z138" s="7"/>
    </row>
    <row r="139" spans="1:26" ht="15" thickBot="1">
      <c r="A139" t="s">
        <v>4010</v>
      </c>
      <c r="B139" s="7">
        <v>2011</v>
      </c>
      <c r="C139" s="39">
        <v>3132</v>
      </c>
      <c r="D139" s="8">
        <v>0.819</v>
      </c>
      <c r="E139" s="33">
        <v>0.928</v>
      </c>
      <c r="F139" s="39">
        <v>25</v>
      </c>
      <c r="G139" s="8">
        <v>0.819</v>
      </c>
      <c r="H139" s="32" t="s">
        <v>4011</v>
      </c>
      <c r="I139" s="11" t="s">
        <v>201</v>
      </c>
      <c r="J139" s="3" t="s">
        <v>50</v>
      </c>
      <c r="K139" s="19"/>
      <c r="L139" s="16">
        <f>B139</f>
        <v>2011</v>
      </c>
      <c r="M139" s="19"/>
      <c r="N139" s="7" t="s">
        <v>154</v>
      </c>
      <c r="O139" s="7" t="s">
        <v>39</v>
      </c>
      <c r="P139" s="7">
        <f>2024-L139</f>
        <v>13</v>
      </c>
      <c r="Q139" s="17" t="e">
        <f>#REF!/P139</f>
        <v>#REF!</v>
      </c>
      <c r="R139" t="s">
        <v>4094</v>
      </c>
      <c r="T139" s="7" t="s">
        <v>4110</v>
      </c>
      <c r="U139" s="7"/>
      <c r="V139" s="7"/>
      <c r="W139" s="7"/>
      <c r="X139" s="7"/>
      <c r="Y139" s="7"/>
      <c r="Z139" s="7"/>
    </row>
    <row r="140" spans="1:20" ht="15" thickBot="1">
      <c r="A140" t="s">
        <v>1930</v>
      </c>
      <c r="B140" s="7">
        <v>2001</v>
      </c>
      <c r="C140" s="39">
        <v>1503</v>
      </c>
      <c r="D140" s="8">
        <v>0.651</v>
      </c>
      <c r="E140" s="33">
        <v>0.745</v>
      </c>
      <c r="F140" s="39">
        <v>18</v>
      </c>
      <c r="G140" s="8">
        <v>0.663</v>
      </c>
      <c r="H140" s="32" t="s">
        <v>2535</v>
      </c>
      <c r="I140" s="11" t="s">
        <v>201</v>
      </c>
      <c r="J140" t="s">
        <v>50</v>
      </c>
      <c r="K140" s="19"/>
      <c r="L140" s="16">
        <f>B140</f>
        <v>2001</v>
      </c>
      <c r="M140" s="19"/>
      <c r="N140" t="s">
        <v>2228</v>
      </c>
      <c r="O140" s="7" t="s">
        <v>28</v>
      </c>
      <c r="P140" s="7">
        <f>2024-L140</f>
        <v>23</v>
      </c>
      <c r="Q140" s="17" t="e">
        <f>#REF!/P140</f>
        <v>#REF!</v>
      </c>
      <c r="R140" t="s">
        <v>1419</v>
      </c>
      <c r="T140" t="s">
        <v>1776</v>
      </c>
    </row>
    <row r="141" spans="1:26" ht="15" thickBot="1">
      <c r="A141" t="s">
        <v>3336</v>
      </c>
      <c r="B141" s="7">
        <v>1986</v>
      </c>
      <c r="C141" s="39">
        <v>5062</v>
      </c>
      <c r="D141" s="8">
        <v>0.91</v>
      </c>
      <c r="E141" s="33">
        <v>0.8</v>
      </c>
      <c r="F141" s="39">
        <v>34</v>
      </c>
      <c r="G141" s="8">
        <v>0.916</v>
      </c>
      <c r="H141" s="32" t="s">
        <v>2571</v>
      </c>
      <c r="I141" s="11" t="s">
        <v>33</v>
      </c>
      <c r="J141" t="s">
        <v>26</v>
      </c>
      <c r="K141" s="19"/>
      <c r="L141" s="16">
        <f>B141</f>
        <v>1986</v>
      </c>
      <c r="M141" s="19"/>
      <c r="N141" s="7" t="s">
        <v>82</v>
      </c>
      <c r="O141" s="7" t="s">
        <v>39</v>
      </c>
      <c r="P141" s="7">
        <f>2024-L141</f>
        <v>38</v>
      </c>
      <c r="Q141" s="17" t="e">
        <f>#REF!/P141</f>
        <v>#REF!</v>
      </c>
      <c r="R141" s="7" t="s">
        <v>1445</v>
      </c>
      <c r="S141" s="7" t="s">
        <v>761</v>
      </c>
      <c r="T141" s="7" t="s">
        <v>198</v>
      </c>
      <c r="U141" s="7" t="s">
        <v>1446</v>
      </c>
      <c r="V141" s="7"/>
      <c r="W141" s="7"/>
      <c r="X141" s="7"/>
      <c r="Y141" s="7"/>
      <c r="Z141" s="7"/>
    </row>
    <row r="142" spans="1:26" ht="15" thickBot="1">
      <c r="A142" t="s">
        <v>559</v>
      </c>
      <c r="B142" s="7">
        <v>1993</v>
      </c>
      <c r="C142" s="39">
        <v>12045</v>
      </c>
      <c r="D142" s="8">
        <v>0.967</v>
      </c>
      <c r="E142" s="33">
        <v>0.925</v>
      </c>
      <c r="F142" s="39">
        <v>52</v>
      </c>
      <c r="G142" s="8">
        <v>0.976</v>
      </c>
      <c r="H142" s="32" t="s">
        <v>2338</v>
      </c>
      <c r="I142" s="11" t="s">
        <v>33</v>
      </c>
      <c r="J142" t="s">
        <v>26</v>
      </c>
      <c r="K142" s="19"/>
      <c r="L142" s="16">
        <f>B142</f>
        <v>1993</v>
      </c>
      <c r="M142" s="19"/>
      <c r="N142" s="7" t="s">
        <v>140</v>
      </c>
      <c r="O142" s="7" t="s">
        <v>39</v>
      </c>
      <c r="P142" s="7">
        <f>2024-L142</f>
        <v>31</v>
      </c>
      <c r="Q142" s="17" t="e">
        <f>#REF!/P142</f>
        <v>#REF!</v>
      </c>
      <c r="R142" s="7" t="s">
        <v>560</v>
      </c>
      <c r="S142" s="7"/>
      <c r="T142" s="7" t="s">
        <v>561</v>
      </c>
      <c r="U142" s="7" t="s">
        <v>562</v>
      </c>
      <c r="V142" s="7"/>
      <c r="W142" s="7"/>
      <c r="X142" s="7"/>
      <c r="Y142" s="7"/>
      <c r="Z142" s="7"/>
    </row>
    <row r="143" spans="1:26" ht="15" thickBot="1">
      <c r="A143" t="s">
        <v>3372</v>
      </c>
      <c r="B143" s="7">
        <v>1979</v>
      </c>
      <c r="C143" s="40">
        <v>1524</v>
      </c>
      <c r="D143" s="8">
        <v>0.653</v>
      </c>
      <c r="E143" s="33">
        <v>0.416</v>
      </c>
      <c r="F143" s="32">
        <v>14</v>
      </c>
      <c r="G143" s="8">
        <v>0.53</v>
      </c>
      <c r="H143" s="32"/>
      <c r="I143" s="11" t="s">
        <v>33</v>
      </c>
      <c r="J143" t="s">
        <v>26</v>
      </c>
      <c r="L143" s="16">
        <f>B143</f>
        <v>1979</v>
      </c>
      <c r="M143"/>
      <c r="N143" s="7" t="s">
        <v>33</v>
      </c>
      <c r="O143" s="7" t="s">
        <v>28</v>
      </c>
      <c r="P143" s="7">
        <f>2024-L143</f>
        <v>45</v>
      </c>
      <c r="Q143" s="17">
        <f>C143/P143</f>
        <v>33.86666666666667</v>
      </c>
      <c r="R143" s="7" t="s">
        <v>1625</v>
      </c>
      <c r="S143" s="7" t="s">
        <v>30</v>
      </c>
      <c r="T143" s="7" t="s">
        <v>1626</v>
      </c>
      <c r="U143" s="7" t="s">
        <v>1627</v>
      </c>
      <c r="V143" s="7"/>
      <c r="W143" s="7"/>
      <c r="X143" s="7"/>
      <c r="Y143" s="7"/>
      <c r="Z143" s="7"/>
    </row>
    <row r="144" spans="1:26" ht="15" thickBot="1">
      <c r="A144" t="s">
        <v>1963</v>
      </c>
      <c r="B144" s="7">
        <v>1987</v>
      </c>
      <c r="C144" s="40">
        <v>1113</v>
      </c>
      <c r="D144" s="8">
        <v>0.571</v>
      </c>
      <c r="E144" s="33">
        <v>0.32</v>
      </c>
      <c r="F144" s="32">
        <v>15</v>
      </c>
      <c r="G144" s="8">
        <v>0.563</v>
      </c>
      <c r="H144" s="32"/>
      <c r="I144" s="11" t="s">
        <v>33</v>
      </c>
      <c r="J144" t="s">
        <v>26</v>
      </c>
      <c r="L144" s="16">
        <f>B144</f>
        <v>1987</v>
      </c>
      <c r="M144"/>
      <c r="N144" s="7" t="s">
        <v>33</v>
      </c>
      <c r="O144" s="7" t="s">
        <v>28</v>
      </c>
      <c r="P144" s="7">
        <f>2024-L144</f>
        <v>37</v>
      </c>
      <c r="Q144" s="17">
        <f>C144/P144</f>
        <v>30.08108108108108</v>
      </c>
      <c r="R144" s="7" t="s">
        <v>1964</v>
      </c>
      <c r="S144" s="7"/>
      <c r="T144" s="7" t="s">
        <v>1965</v>
      </c>
      <c r="U144" s="7" t="s">
        <v>1966</v>
      </c>
      <c r="V144" s="7"/>
      <c r="W144" s="7"/>
      <c r="X144" s="7"/>
      <c r="Y144" s="7"/>
      <c r="Z144" s="7"/>
    </row>
    <row r="145" spans="1:26" ht="15" thickBot="1">
      <c r="A145" t="s">
        <v>224</v>
      </c>
      <c r="B145" s="7">
        <v>2009</v>
      </c>
      <c r="C145" s="39">
        <v>1444</v>
      </c>
      <c r="D145" s="8">
        <v>0.644</v>
      </c>
      <c r="E145" s="33">
        <v>0.907</v>
      </c>
      <c r="F145" s="39">
        <v>20</v>
      </c>
      <c r="G145" s="8">
        <v>0.721</v>
      </c>
      <c r="H145" s="32" t="s">
        <v>2268</v>
      </c>
      <c r="I145" s="11" t="s">
        <v>33</v>
      </c>
      <c r="J145" t="s">
        <v>99</v>
      </c>
      <c r="K145" s="19"/>
      <c r="L145" s="16">
        <f>B145</f>
        <v>2009</v>
      </c>
      <c r="M145" s="19"/>
      <c r="N145" s="7" t="s">
        <v>225</v>
      </c>
      <c r="O145" s="7" t="s">
        <v>28</v>
      </c>
      <c r="P145" s="7">
        <f>2024-L145</f>
        <v>15</v>
      </c>
      <c r="Q145" s="17" t="e">
        <f>#REF!/P145</f>
        <v>#REF!</v>
      </c>
      <c r="R145" s="7" t="s">
        <v>226</v>
      </c>
      <c r="S145" s="7"/>
      <c r="T145" s="7" t="s">
        <v>227</v>
      </c>
      <c r="U145" s="7" t="s">
        <v>228</v>
      </c>
      <c r="V145" s="7" t="s">
        <v>2769</v>
      </c>
      <c r="W145" s="7"/>
      <c r="X145" s="7"/>
      <c r="Y145" s="7"/>
      <c r="Z145" s="7"/>
    </row>
    <row r="146" spans="1:26" ht="15" thickBot="1">
      <c r="A146" t="s">
        <v>3446</v>
      </c>
      <c r="B146" s="7">
        <v>1980</v>
      </c>
      <c r="C146" s="40">
        <v>3583</v>
      </c>
      <c r="D146" s="8">
        <v>0.85</v>
      </c>
      <c r="E146" s="33">
        <v>0.681</v>
      </c>
      <c r="F146" s="32">
        <v>27</v>
      </c>
      <c r="G146" s="8">
        <v>0.846</v>
      </c>
      <c r="H146" s="32"/>
      <c r="I146" s="11" t="s">
        <v>33</v>
      </c>
      <c r="J146" t="s">
        <v>26</v>
      </c>
      <c r="L146" s="16">
        <f>B146</f>
        <v>1980</v>
      </c>
      <c r="M146"/>
      <c r="N146" s="7" t="s">
        <v>1985</v>
      </c>
      <c r="O146" s="7" t="s">
        <v>28</v>
      </c>
      <c r="P146" s="7">
        <f>2024-L146</f>
        <v>44</v>
      </c>
      <c r="Q146" s="17">
        <f>C146/P146</f>
        <v>81.43181818181819</v>
      </c>
      <c r="R146" s="7" t="s">
        <v>119</v>
      </c>
      <c r="S146" s="7" t="s">
        <v>84</v>
      </c>
      <c r="T146" s="7" t="s">
        <v>1986</v>
      </c>
      <c r="U146" s="7" t="s">
        <v>1987</v>
      </c>
      <c r="V146" s="7" t="s">
        <v>2714</v>
      </c>
      <c r="W146" s="7"/>
      <c r="X146" s="7" t="s">
        <v>2962</v>
      </c>
      <c r="Y146" s="7"/>
      <c r="Z146" s="7"/>
    </row>
    <row r="147" spans="1:26" ht="15" thickBot="1">
      <c r="A147" t="s">
        <v>3434</v>
      </c>
      <c r="B147" s="7">
        <v>1986</v>
      </c>
      <c r="C147" s="40">
        <v>4502</v>
      </c>
      <c r="D147" s="8">
        <v>0.898</v>
      </c>
      <c r="E147" s="33">
        <v>0.774</v>
      </c>
      <c r="F147" s="32">
        <v>23</v>
      </c>
      <c r="G147" s="8">
        <v>0.794</v>
      </c>
      <c r="H147" s="32"/>
      <c r="I147" s="11" t="s">
        <v>33</v>
      </c>
      <c r="J147" t="s">
        <v>26</v>
      </c>
      <c r="L147" s="16">
        <f>B147</f>
        <v>1986</v>
      </c>
      <c r="M147"/>
      <c r="N147" s="7" t="s">
        <v>33</v>
      </c>
      <c r="O147" s="7" t="s">
        <v>28</v>
      </c>
      <c r="P147" s="7">
        <f>2024-L147</f>
        <v>38</v>
      </c>
      <c r="Q147" s="17">
        <f>C147/P147</f>
        <v>118.47368421052632</v>
      </c>
      <c r="R147" s="7" t="s">
        <v>1931</v>
      </c>
      <c r="S147" s="7" t="s">
        <v>150</v>
      </c>
      <c r="T147" s="7" t="s">
        <v>1934</v>
      </c>
      <c r="U147" s="7" t="s">
        <v>1935</v>
      </c>
      <c r="V147" s="7" t="s">
        <v>2715</v>
      </c>
      <c r="W147" s="7"/>
      <c r="X147" s="7" t="s">
        <v>2963</v>
      </c>
      <c r="Y147" s="7"/>
      <c r="Z147" s="7"/>
    </row>
    <row r="148" spans="1:26" ht="15" thickBot="1">
      <c r="A148" t="s">
        <v>4401</v>
      </c>
      <c r="B148" s="7">
        <v>2019</v>
      </c>
      <c r="C148" s="39">
        <v>670</v>
      </c>
      <c r="D148" s="8">
        <v>0.459</v>
      </c>
      <c r="E148" s="33">
        <v>0.764</v>
      </c>
      <c r="F148" s="39">
        <v>4</v>
      </c>
      <c r="G148" s="8">
        <v>0.101</v>
      </c>
      <c r="H148" s="32" t="s">
        <v>4402</v>
      </c>
      <c r="I148" s="11" t="s">
        <v>33</v>
      </c>
      <c r="J148" t="s">
        <v>99</v>
      </c>
      <c r="L148" s="16">
        <f>B148</f>
        <v>2019</v>
      </c>
      <c r="M148"/>
      <c r="N148" s="7" t="s">
        <v>114</v>
      </c>
      <c r="O148" s="7" t="s">
        <v>39</v>
      </c>
      <c r="P148" s="7">
        <f>2024-L148</f>
        <v>5</v>
      </c>
      <c r="Q148" s="17" t="e">
        <f>#REF!/P148</f>
        <v>#REF!</v>
      </c>
      <c r="R148" s="7" t="s">
        <v>4403</v>
      </c>
      <c r="S148" s="7"/>
      <c r="T148" s="7" t="s">
        <v>4404</v>
      </c>
      <c r="U148" s="7"/>
      <c r="V148" s="7"/>
      <c r="W148" s="7"/>
      <c r="X148" s="7"/>
      <c r="Y148" s="7"/>
      <c r="Z148" s="7"/>
    </row>
    <row r="149" spans="1:20" ht="15" thickBot="1">
      <c r="A149" t="s">
        <v>3782</v>
      </c>
      <c r="B149" s="7">
        <v>2017</v>
      </c>
      <c r="C149" s="39">
        <v>459</v>
      </c>
      <c r="D149" s="8">
        <v>0.374</v>
      </c>
      <c r="E149" s="33">
        <v>0.702</v>
      </c>
      <c r="F149" s="39">
        <v>11</v>
      </c>
      <c r="G149" s="8">
        <v>0.406</v>
      </c>
      <c r="H149" s="32" t="s">
        <v>3797</v>
      </c>
      <c r="I149" s="11" t="s">
        <v>33</v>
      </c>
      <c r="J149" t="s">
        <v>99</v>
      </c>
      <c r="K149" s="19"/>
      <c r="L149" s="16">
        <f>B149</f>
        <v>2017</v>
      </c>
      <c r="M149" s="19"/>
      <c r="N149" s="7" t="s">
        <v>82</v>
      </c>
      <c r="O149" s="7" t="s">
        <v>39</v>
      </c>
      <c r="P149" s="7">
        <f>2024-L149</f>
        <v>7</v>
      </c>
      <c r="Q149" s="17" t="e">
        <f>#REF!/P149</f>
        <v>#REF!</v>
      </c>
      <c r="R149" s="14" t="s">
        <v>3811</v>
      </c>
      <c r="T149" s="7" t="s">
        <v>3812</v>
      </c>
    </row>
    <row r="150" spans="1:20" ht="15" thickBot="1">
      <c r="A150" s="4" t="s">
        <v>3773</v>
      </c>
      <c r="B150" s="7">
        <v>1999</v>
      </c>
      <c r="C150" s="39">
        <v>677</v>
      </c>
      <c r="D150" s="8">
        <v>0.462</v>
      </c>
      <c r="E150" s="33">
        <v>0.246</v>
      </c>
      <c r="F150" s="39">
        <v>10</v>
      </c>
      <c r="G150" s="8">
        <v>0.363</v>
      </c>
      <c r="H150" s="32" t="s">
        <v>4508</v>
      </c>
      <c r="I150" s="11" t="s">
        <v>3538</v>
      </c>
      <c r="J150" s="3" t="s">
        <v>26</v>
      </c>
      <c r="L150" s="16">
        <f>B150</f>
        <v>1999</v>
      </c>
      <c r="M150"/>
      <c r="N150" s="7" t="s">
        <v>2202</v>
      </c>
      <c r="O150" s="7" t="s">
        <v>28</v>
      </c>
      <c r="P150" s="7">
        <f>2024-L150</f>
        <v>25</v>
      </c>
      <c r="Q150" s="17" t="e">
        <f>#REF!/P150</f>
        <v>#REF!</v>
      </c>
      <c r="R150" s="14" t="s">
        <v>1898</v>
      </c>
      <c r="T150" s="7" t="s">
        <v>3840</v>
      </c>
    </row>
    <row r="151" spans="1:21" ht="15" thickBot="1">
      <c r="A151" s="4" t="s">
        <v>3532</v>
      </c>
      <c r="B151" s="7">
        <v>2001</v>
      </c>
      <c r="C151" s="39">
        <v>756</v>
      </c>
      <c r="D151" s="8">
        <v>0.484</v>
      </c>
      <c r="E151" s="33">
        <v>0.262</v>
      </c>
      <c r="F151" s="39">
        <v>16</v>
      </c>
      <c r="G151" s="8">
        <v>0.586</v>
      </c>
      <c r="H151" s="32" t="s">
        <v>3714</v>
      </c>
      <c r="I151" s="11" t="s">
        <v>3538</v>
      </c>
      <c r="J151" s="3" t="s">
        <v>26</v>
      </c>
      <c r="K151" s="19"/>
      <c r="L151" s="16">
        <f>B151</f>
        <v>2001</v>
      </c>
      <c r="M151" s="19"/>
      <c r="N151" t="s">
        <v>67</v>
      </c>
      <c r="O151" s="7" t="s">
        <v>28</v>
      </c>
      <c r="P151" s="7">
        <f>2024-L151</f>
        <v>23</v>
      </c>
      <c r="Q151" s="17" t="e">
        <f>#REF!/P151</f>
        <v>#REF!</v>
      </c>
      <c r="R151" t="s">
        <v>716</v>
      </c>
      <c r="T151" t="s">
        <v>1583</v>
      </c>
      <c r="U151" s="2" t="s">
        <v>3579</v>
      </c>
    </row>
    <row r="152" spans="1:21" ht="15" thickBot="1">
      <c r="A152" s="4" t="s">
        <v>3533</v>
      </c>
      <c r="B152" s="7">
        <v>1998</v>
      </c>
      <c r="C152" s="39">
        <v>293</v>
      </c>
      <c r="D152" s="8">
        <v>0.286</v>
      </c>
      <c r="E152" s="33">
        <v>0.254</v>
      </c>
      <c r="F152" s="39">
        <v>3</v>
      </c>
      <c r="G152" s="8">
        <v>0.054</v>
      </c>
      <c r="H152" s="32" t="s">
        <v>3731</v>
      </c>
      <c r="I152" s="11" t="s">
        <v>3538</v>
      </c>
      <c r="J152" s="3" t="s">
        <v>50</v>
      </c>
      <c r="K152" s="19"/>
      <c r="L152" s="16">
        <f>B152</f>
        <v>1998</v>
      </c>
      <c r="M152" s="19"/>
      <c r="N152" t="s">
        <v>67</v>
      </c>
      <c r="O152" s="7" t="s">
        <v>28</v>
      </c>
      <c r="P152" s="7">
        <f>2024-L152</f>
        <v>26</v>
      </c>
      <c r="Q152" s="17" t="e">
        <f>#REF!/P152</f>
        <v>#REF!</v>
      </c>
      <c r="R152" t="s">
        <v>1919</v>
      </c>
      <c r="T152" t="s">
        <v>3636</v>
      </c>
      <c r="U152" s="2" t="s">
        <v>3580</v>
      </c>
    </row>
    <row r="153" spans="1:20" ht="15" thickBot="1">
      <c r="A153" s="4" t="s">
        <v>4005</v>
      </c>
      <c r="B153" s="7">
        <v>2018</v>
      </c>
      <c r="C153" s="39">
        <v>559</v>
      </c>
      <c r="D153" s="8">
        <v>0.417</v>
      </c>
      <c r="E153" s="33">
        <v>0.729</v>
      </c>
      <c r="F153" s="39">
        <v>9</v>
      </c>
      <c r="G153" s="8">
        <v>0.321</v>
      </c>
      <c r="H153" s="32" t="s">
        <v>4033</v>
      </c>
      <c r="I153" s="11" t="s">
        <v>3538</v>
      </c>
      <c r="J153" s="3" t="s">
        <v>99</v>
      </c>
      <c r="K153" s="19"/>
      <c r="L153" s="16">
        <f>B153</f>
        <v>2018</v>
      </c>
      <c r="M153" s="19"/>
      <c r="N153" t="s">
        <v>139</v>
      </c>
      <c r="O153" s="7" t="s">
        <v>28</v>
      </c>
      <c r="P153" s="7">
        <f>2024-L153</f>
        <v>6</v>
      </c>
      <c r="Q153" s="17" t="e">
        <f>#REF!/P153</f>
        <v>#REF!</v>
      </c>
      <c r="R153" s="4" t="s">
        <v>4096</v>
      </c>
      <c r="T153" t="s">
        <v>4112</v>
      </c>
    </row>
    <row r="154" spans="1:21" ht="15" thickBot="1">
      <c r="A154" s="4" t="s">
        <v>3534</v>
      </c>
      <c r="B154" s="7">
        <v>1990</v>
      </c>
      <c r="C154" s="39">
        <v>2598</v>
      </c>
      <c r="D154" s="8">
        <v>0.784</v>
      </c>
      <c r="E154" s="33">
        <v>0.574</v>
      </c>
      <c r="F154" s="39">
        <v>28</v>
      </c>
      <c r="G154" s="8">
        <v>0.86</v>
      </c>
      <c r="H154" s="32" t="s">
        <v>4327</v>
      </c>
      <c r="I154" s="11" t="s">
        <v>3538</v>
      </c>
      <c r="J154" s="3" t="s">
        <v>26</v>
      </c>
      <c r="K154" s="19"/>
      <c r="L154" s="16">
        <f>B154</f>
        <v>1990</v>
      </c>
      <c r="M154" s="19"/>
      <c r="N154" t="s">
        <v>514</v>
      </c>
      <c r="O154" s="7" t="s">
        <v>28</v>
      </c>
      <c r="P154" s="7">
        <f>2024-L154</f>
        <v>34</v>
      </c>
      <c r="Q154" s="17" t="e">
        <f>#REF!/P154</f>
        <v>#REF!</v>
      </c>
      <c r="R154" t="s">
        <v>3651</v>
      </c>
      <c r="T154" t="s">
        <v>3652</v>
      </c>
      <c r="U154" s="2" t="s">
        <v>3581</v>
      </c>
    </row>
    <row r="155" spans="1:20" ht="15" thickBot="1">
      <c r="A155" s="4" t="s">
        <v>3531</v>
      </c>
      <c r="B155" s="7">
        <v>2017</v>
      </c>
      <c r="C155" s="39">
        <v>78</v>
      </c>
      <c r="D155" s="8">
        <v>0.124</v>
      </c>
      <c r="E155" s="33">
        <v>0.098</v>
      </c>
      <c r="F155" s="39">
        <v>4</v>
      </c>
      <c r="G155" s="8">
        <v>0.101</v>
      </c>
      <c r="H155" s="49" t="s">
        <v>3722</v>
      </c>
      <c r="I155" s="11" t="s">
        <v>3538</v>
      </c>
      <c r="J155" s="3" t="s">
        <v>50</v>
      </c>
      <c r="K155" s="19"/>
      <c r="L155" s="16">
        <f>B155</f>
        <v>2017</v>
      </c>
      <c r="M155" s="19"/>
      <c r="N155" t="s">
        <v>114</v>
      </c>
      <c r="O155" s="7" t="s">
        <v>39</v>
      </c>
      <c r="P155" s="7">
        <f>2024-L155</f>
        <v>7</v>
      </c>
      <c r="Q155" s="17" t="e">
        <f>#REF!/P155</f>
        <v>#REF!</v>
      </c>
      <c r="R155" t="s">
        <v>3618</v>
      </c>
      <c r="T155" t="s">
        <v>3619</v>
      </c>
    </row>
    <row r="156" spans="1:21" ht="15" thickBot="1">
      <c r="A156" s="4" t="s">
        <v>3536</v>
      </c>
      <c r="B156" s="7">
        <v>1990</v>
      </c>
      <c r="C156" s="40">
        <v>175</v>
      </c>
      <c r="D156" s="8">
        <v>0.214</v>
      </c>
      <c r="E156" s="33">
        <v>0.175</v>
      </c>
      <c r="F156" s="32">
        <v>6</v>
      </c>
      <c r="G156" s="8">
        <v>0.196</v>
      </c>
      <c r="H156" s="32"/>
      <c r="I156" s="11" t="s">
        <v>3538</v>
      </c>
      <c r="J156" s="3" t="s">
        <v>50</v>
      </c>
      <c r="L156" s="16">
        <f>B156</f>
        <v>1990</v>
      </c>
      <c r="M156"/>
      <c r="N156" t="s">
        <v>3584</v>
      </c>
      <c r="O156" s="7" t="s">
        <v>28</v>
      </c>
      <c r="P156" s="7">
        <f>2024-L156</f>
        <v>34</v>
      </c>
      <c r="Q156" s="17">
        <f>C156/P156</f>
        <v>5.147058823529412</v>
      </c>
      <c r="R156" t="s">
        <v>3639</v>
      </c>
      <c r="T156" t="s">
        <v>3640</v>
      </c>
      <c r="U156" s="2" t="s">
        <v>3583</v>
      </c>
    </row>
    <row r="157" spans="1:21" ht="15" thickBot="1">
      <c r="A157" s="4" t="s">
        <v>3537</v>
      </c>
      <c r="B157" s="7">
        <v>2004</v>
      </c>
      <c r="C157" s="39">
        <v>1104</v>
      </c>
      <c r="D157" s="8">
        <v>0.57</v>
      </c>
      <c r="E157" s="33">
        <v>0.318</v>
      </c>
      <c r="F157" s="39">
        <v>16</v>
      </c>
      <c r="G157" s="8">
        <v>0.586</v>
      </c>
      <c r="H157" s="32" t="s">
        <v>4336</v>
      </c>
      <c r="I157" s="11" t="s">
        <v>3538</v>
      </c>
      <c r="J157" s="3" t="s">
        <v>26</v>
      </c>
      <c r="K157" s="19"/>
      <c r="L157" s="16">
        <f>B157</f>
        <v>2004</v>
      </c>
      <c r="M157" s="19"/>
      <c r="N157" t="s">
        <v>62</v>
      </c>
      <c r="O157" s="7" t="s">
        <v>39</v>
      </c>
      <c r="P157" s="7">
        <f>2024-L157</f>
        <v>20</v>
      </c>
      <c r="Q157" s="17" t="e">
        <f>#REF!/P157</f>
        <v>#REF!</v>
      </c>
      <c r="R157" t="s">
        <v>688</v>
      </c>
      <c r="T157" t="s">
        <v>3631</v>
      </c>
      <c r="U157" s="2" t="s">
        <v>3585</v>
      </c>
    </row>
    <row r="158" spans="1:26" ht="15" thickBot="1">
      <c r="A158" t="s">
        <v>3381</v>
      </c>
      <c r="B158" s="7">
        <v>1995</v>
      </c>
      <c r="C158" s="40">
        <v>80</v>
      </c>
      <c r="D158" s="8">
        <v>0.13</v>
      </c>
      <c r="E158" s="33">
        <v>0.053</v>
      </c>
      <c r="F158" s="32">
        <v>5</v>
      </c>
      <c r="G158" s="8">
        <v>0.151</v>
      </c>
      <c r="H158" s="32"/>
      <c r="I158" s="11" t="s">
        <v>1321</v>
      </c>
      <c r="J158" t="s">
        <v>26</v>
      </c>
      <c r="L158" s="16">
        <f>B158</f>
        <v>1995</v>
      </c>
      <c r="M158"/>
      <c r="N158" s="7" t="s">
        <v>27</v>
      </c>
      <c r="O158" s="7" t="s">
        <v>28</v>
      </c>
      <c r="P158" s="7">
        <f>2024-L158</f>
        <v>29</v>
      </c>
      <c r="Q158" s="17">
        <f>C158/P158</f>
        <v>2.7586206896551726</v>
      </c>
      <c r="R158" s="7" t="s">
        <v>716</v>
      </c>
      <c r="S158" s="7" t="s">
        <v>761</v>
      </c>
      <c r="T158" s="7" t="s">
        <v>1656</v>
      </c>
      <c r="U158" s="7" t="s">
        <v>1657</v>
      </c>
      <c r="V158" s="7"/>
      <c r="W158" s="7"/>
      <c r="X158" s="7" t="s">
        <v>2964</v>
      </c>
      <c r="Y158" s="7"/>
      <c r="Z158" s="7"/>
    </row>
    <row r="159" spans="1:26" ht="15" thickBot="1">
      <c r="A159" t="s">
        <v>4060</v>
      </c>
      <c r="B159" s="7">
        <v>2013</v>
      </c>
      <c r="C159" s="39">
        <v>444</v>
      </c>
      <c r="D159" s="8">
        <v>0.364</v>
      </c>
      <c r="E159" s="33">
        <v>0.364</v>
      </c>
      <c r="F159" s="39">
        <v>13</v>
      </c>
      <c r="G159" s="8">
        <v>0.485</v>
      </c>
      <c r="H159" s="34" t="s">
        <v>4209</v>
      </c>
      <c r="I159" s="11" t="s">
        <v>1321</v>
      </c>
      <c r="J159" s="3" t="s">
        <v>50</v>
      </c>
      <c r="K159" s="19"/>
      <c r="L159" s="16">
        <f>B159</f>
        <v>2013</v>
      </c>
      <c r="M159" s="19"/>
      <c r="N159" s="7" t="s">
        <v>169</v>
      </c>
      <c r="O159" s="7" t="s">
        <v>39</v>
      </c>
      <c r="P159" s="7">
        <f>2024-L159</f>
        <v>11</v>
      </c>
      <c r="Q159" s="17" t="e">
        <f>#REF!/P159</f>
        <v>#REF!</v>
      </c>
      <c r="R159" s="7" t="s">
        <v>2091</v>
      </c>
      <c r="S159" s="7"/>
      <c r="T159" s="7" t="s">
        <v>2092</v>
      </c>
      <c r="U159" s="20" t="s">
        <v>3791</v>
      </c>
      <c r="V159" s="7" t="s">
        <v>2716</v>
      </c>
      <c r="W159" s="7"/>
      <c r="X159" s="7" t="s">
        <v>2965</v>
      </c>
      <c r="Y159" s="7"/>
      <c r="Z159" s="7"/>
    </row>
    <row r="160" spans="1:26" ht="15" thickBot="1">
      <c r="A160" t="s">
        <v>3442</v>
      </c>
      <c r="B160" s="7">
        <v>2005</v>
      </c>
      <c r="C160" s="40">
        <v>37</v>
      </c>
      <c r="D160" s="8">
        <v>0.066</v>
      </c>
      <c r="E160" s="33">
        <v>0.023</v>
      </c>
      <c r="F160" s="32">
        <v>3</v>
      </c>
      <c r="G160" s="8">
        <v>0.054</v>
      </c>
      <c r="H160" s="32"/>
      <c r="I160" s="11" t="s">
        <v>1321</v>
      </c>
      <c r="J160" t="s">
        <v>26</v>
      </c>
      <c r="L160" s="16">
        <f>B160</f>
        <v>2005</v>
      </c>
      <c r="M160"/>
      <c r="N160" s="7" t="s">
        <v>208</v>
      </c>
      <c r="O160" s="7" t="s">
        <v>28</v>
      </c>
      <c r="P160" s="7">
        <f>2024-L160</f>
        <v>19</v>
      </c>
      <c r="Q160" s="17">
        <f>C160/P160</f>
        <v>1.9473684210526316</v>
      </c>
      <c r="R160" s="7" t="s">
        <v>119</v>
      </c>
      <c r="S160" s="7" t="s">
        <v>58</v>
      </c>
      <c r="T160" s="7" t="s">
        <v>1990</v>
      </c>
      <c r="U160" s="7" t="s">
        <v>1991</v>
      </c>
      <c r="V160" s="7"/>
      <c r="W160" s="7"/>
      <c r="X160" s="7" t="s">
        <v>2966</v>
      </c>
      <c r="Y160" s="7"/>
      <c r="Z160" s="7"/>
    </row>
    <row r="161" spans="1:26" ht="15" thickBot="1">
      <c r="A161" t="s">
        <v>3311</v>
      </c>
      <c r="B161" s="7">
        <v>1989</v>
      </c>
      <c r="C161" s="40">
        <v>94</v>
      </c>
      <c r="D161" s="8">
        <v>0.145</v>
      </c>
      <c r="E161" s="33">
        <v>0.062</v>
      </c>
      <c r="F161" s="32">
        <v>5</v>
      </c>
      <c r="G161" s="8">
        <v>0.151</v>
      </c>
      <c r="H161" s="32"/>
      <c r="I161" s="11" t="s">
        <v>1321</v>
      </c>
      <c r="J161" t="s">
        <v>26</v>
      </c>
      <c r="L161" s="16">
        <f>B161</f>
        <v>1989</v>
      </c>
      <c r="M161"/>
      <c r="N161" s="7" t="s">
        <v>100</v>
      </c>
      <c r="O161" s="7" t="s">
        <v>28</v>
      </c>
      <c r="P161" s="7">
        <f>2024-L161</f>
        <v>35</v>
      </c>
      <c r="Q161" s="17">
        <f>C161/P161</f>
        <v>2.6857142857142855</v>
      </c>
      <c r="R161" s="7" t="s">
        <v>1322</v>
      </c>
      <c r="S161" s="7" t="s">
        <v>663</v>
      </c>
      <c r="T161" s="7" t="s">
        <v>1323</v>
      </c>
      <c r="U161" s="7" t="s">
        <v>1324</v>
      </c>
      <c r="V161" s="7" t="s">
        <v>2717</v>
      </c>
      <c r="W161" s="7"/>
      <c r="X161" s="7" t="s">
        <v>2967</v>
      </c>
      <c r="Y161" s="7"/>
      <c r="Z161" s="7"/>
    </row>
    <row r="162" spans="1:26" ht="15" thickBot="1">
      <c r="A162" t="s">
        <v>344</v>
      </c>
      <c r="B162" s="7">
        <v>2008</v>
      </c>
      <c r="C162" s="39">
        <v>320</v>
      </c>
      <c r="D162" s="8">
        <v>0.301</v>
      </c>
      <c r="E162" s="33">
        <v>0.26</v>
      </c>
      <c r="F162" s="39">
        <v>8</v>
      </c>
      <c r="G162" s="8">
        <v>0.276</v>
      </c>
      <c r="H162" s="32" t="s">
        <v>2295</v>
      </c>
      <c r="I162" s="11" t="s">
        <v>345</v>
      </c>
      <c r="J162" t="s">
        <v>50</v>
      </c>
      <c r="K162" s="19"/>
      <c r="L162" s="16">
        <f>B162</f>
        <v>2008</v>
      </c>
      <c r="M162" s="19"/>
      <c r="N162" s="7" t="s">
        <v>72</v>
      </c>
      <c r="O162" s="7" t="s">
        <v>28</v>
      </c>
      <c r="P162" s="7">
        <f>2024-L162</f>
        <v>16</v>
      </c>
      <c r="Q162" s="17" t="e">
        <f>#REF!/P162</f>
        <v>#REF!</v>
      </c>
      <c r="R162" s="7" t="s">
        <v>346</v>
      </c>
      <c r="S162" s="7"/>
      <c r="T162" s="7" t="s">
        <v>347</v>
      </c>
      <c r="U162" s="7" t="s">
        <v>348</v>
      </c>
      <c r="V162" s="7"/>
      <c r="W162" s="7"/>
      <c r="X162" s="7" t="s">
        <v>2968</v>
      </c>
      <c r="Y162" s="7"/>
      <c r="Z162" s="7"/>
    </row>
    <row r="163" spans="1:26" ht="15" thickBot="1">
      <c r="A163" t="s">
        <v>3471</v>
      </c>
      <c r="B163" s="7">
        <v>1989</v>
      </c>
      <c r="C163" s="40">
        <v>582</v>
      </c>
      <c r="D163" s="8">
        <v>0.427</v>
      </c>
      <c r="E163" s="33">
        <v>0.223</v>
      </c>
      <c r="F163" s="32">
        <v>12</v>
      </c>
      <c r="G163" s="8">
        <v>0.449</v>
      </c>
      <c r="H163" s="32"/>
      <c r="I163" s="11" t="s">
        <v>345</v>
      </c>
      <c r="J163" t="s">
        <v>26</v>
      </c>
      <c r="L163" s="16">
        <f>B163</f>
        <v>1989</v>
      </c>
      <c r="M163"/>
      <c r="N163" s="7" t="s">
        <v>737</v>
      </c>
      <c r="O163" s="7" t="s">
        <v>39</v>
      </c>
      <c r="P163" s="7">
        <f>2024-L163</f>
        <v>35</v>
      </c>
      <c r="Q163" s="17">
        <f>C163/P163</f>
        <v>16.62857142857143</v>
      </c>
      <c r="R163" s="7" t="s">
        <v>899</v>
      </c>
      <c r="S163" s="7" t="s">
        <v>605</v>
      </c>
      <c r="T163" s="7" t="s">
        <v>2100</v>
      </c>
      <c r="U163" s="7" t="s">
        <v>2101</v>
      </c>
      <c r="V163" s="7" t="s">
        <v>2718</v>
      </c>
      <c r="W163" s="7"/>
      <c r="X163" s="7" t="s">
        <v>2969</v>
      </c>
      <c r="Y163" s="7"/>
      <c r="Z163" s="7"/>
    </row>
    <row r="164" spans="1:26" ht="15" thickBot="1">
      <c r="A164" t="s">
        <v>3307</v>
      </c>
      <c r="B164" s="7">
        <v>2004</v>
      </c>
      <c r="C164" s="39">
        <v>177</v>
      </c>
      <c r="D164" s="8">
        <v>0.216</v>
      </c>
      <c r="E164" s="33">
        <v>0.18</v>
      </c>
      <c r="F164" s="39">
        <v>6</v>
      </c>
      <c r="G164" s="8">
        <v>0.196</v>
      </c>
      <c r="H164" s="32" t="s">
        <v>3710</v>
      </c>
      <c r="I164" s="11" t="s">
        <v>345</v>
      </c>
      <c r="J164" s="3" t="s">
        <v>50</v>
      </c>
      <c r="K164" s="19"/>
      <c r="L164" s="16">
        <f>B164</f>
        <v>2004</v>
      </c>
      <c r="M164" s="19"/>
      <c r="N164" s="7" t="s">
        <v>1290</v>
      </c>
      <c r="O164" s="7" t="s">
        <v>28</v>
      </c>
      <c r="P164" s="7">
        <f>2024-L164</f>
        <v>20</v>
      </c>
      <c r="Q164" s="17" t="e">
        <f>#REF!/P164</f>
        <v>#REF!</v>
      </c>
      <c r="R164" s="7" t="s">
        <v>1291</v>
      </c>
      <c r="S164" s="7" t="s">
        <v>1292</v>
      </c>
      <c r="T164" s="7" t="s">
        <v>1254</v>
      </c>
      <c r="U164" s="7" t="s">
        <v>1293</v>
      </c>
      <c r="V164" s="7"/>
      <c r="W164" s="7"/>
      <c r="X164" s="7" t="s">
        <v>2970</v>
      </c>
      <c r="Y164" s="7"/>
      <c r="Z164" s="7"/>
    </row>
    <row r="165" spans="1:20" ht="15" thickBot="1">
      <c r="A165" t="s">
        <v>4405</v>
      </c>
      <c r="B165" s="7">
        <v>2018</v>
      </c>
      <c r="C165" s="39">
        <v>123</v>
      </c>
      <c r="D165" s="8">
        <v>0.166</v>
      </c>
      <c r="E165" s="33">
        <v>0.374</v>
      </c>
      <c r="F165" s="39">
        <v>7</v>
      </c>
      <c r="G165" s="8">
        <v>0.24</v>
      </c>
      <c r="H165" s="32" t="s">
        <v>4406</v>
      </c>
      <c r="I165" s="11" t="s">
        <v>345</v>
      </c>
      <c r="J165" s="3" t="s">
        <v>99</v>
      </c>
      <c r="K165" s="19"/>
      <c r="L165" s="16">
        <f>B165</f>
        <v>2018</v>
      </c>
      <c r="M165" s="19"/>
      <c r="N165" s="7" t="s">
        <v>294</v>
      </c>
      <c r="O165" s="7" t="s">
        <v>28</v>
      </c>
      <c r="P165" s="7">
        <f>2024-L165</f>
        <v>6</v>
      </c>
      <c r="Q165" s="17" t="e">
        <f>#REF!/P165</f>
        <v>#REF!</v>
      </c>
      <c r="R165" t="s">
        <v>4408</v>
      </c>
      <c r="T165" t="s">
        <v>4407</v>
      </c>
    </row>
    <row r="166" spans="1:26" ht="15" thickBot="1">
      <c r="A166" t="s">
        <v>2118</v>
      </c>
      <c r="B166" s="7">
        <v>2015</v>
      </c>
      <c r="C166" s="39">
        <v>20</v>
      </c>
      <c r="D166" s="8">
        <v>0.045</v>
      </c>
      <c r="E166" s="33">
        <v>0.046</v>
      </c>
      <c r="F166" s="39">
        <v>2</v>
      </c>
      <c r="G166" s="8">
        <v>0.024</v>
      </c>
      <c r="H166" s="32" t="s">
        <v>4351</v>
      </c>
      <c r="I166" s="11" t="s">
        <v>345</v>
      </c>
      <c r="J166" s="3" t="s">
        <v>50</v>
      </c>
      <c r="K166" s="19"/>
      <c r="L166" s="16">
        <f>B166</f>
        <v>2015</v>
      </c>
      <c r="M166" s="19"/>
      <c r="N166" s="7" t="s">
        <v>513</v>
      </c>
      <c r="O166" s="7" t="s">
        <v>28</v>
      </c>
      <c r="P166" s="7">
        <f>2024-L166</f>
        <v>9</v>
      </c>
      <c r="Q166" s="17" t="e">
        <f>#REF!/P166</f>
        <v>#REF!</v>
      </c>
      <c r="R166" s="7" t="s">
        <v>2119</v>
      </c>
      <c r="S166" s="7"/>
      <c r="T166" s="7" t="s">
        <v>2120</v>
      </c>
      <c r="U166" s="7"/>
      <c r="V166" s="7"/>
      <c r="W166" s="7"/>
      <c r="X166" s="7"/>
      <c r="Y166" s="7"/>
      <c r="Z166" s="7"/>
    </row>
    <row r="167" spans="1:26" ht="15" thickBot="1">
      <c r="A167" t="s">
        <v>3425</v>
      </c>
      <c r="B167" s="7">
        <v>2003</v>
      </c>
      <c r="C167" s="39">
        <v>517</v>
      </c>
      <c r="D167" s="8">
        <v>0.4</v>
      </c>
      <c r="E167" s="33">
        <v>0.2</v>
      </c>
      <c r="F167" s="39">
        <v>10</v>
      </c>
      <c r="G167" s="8">
        <v>0.363</v>
      </c>
      <c r="H167" s="32" t="s">
        <v>2405</v>
      </c>
      <c r="I167" s="11" t="s">
        <v>345</v>
      </c>
      <c r="J167" t="s">
        <v>26</v>
      </c>
      <c r="K167" s="19"/>
      <c r="L167" s="16">
        <f>B167</f>
        <v>2003</v>
      </c>
      <c r="M167" s="19"/>
      <c r="N167" s="7" t="s">
        <v>37</v>
      </c>
      <c r="O167" s="7" t="s">
        <v>39</v>
      </c>
      <c r="P167" s="7">
        <f>2024-L167</f>
        <v>21</v>
      </c>
      <c r="Q167" s="17" t="e">
        <f>#REF!/P167</f>
        <v>#REF!</v>
      </c>
      <c r="R167" s="7" t="s">
        <v>842</v>
      </c>
      <c r="S167" s="7" t="s">
        <v>188</v>
      </c>
      <c r="T167" s="7" t="s">
        <v>843</v>
      </c>
      <c r="U167" s="7" t="s">
        <v>844</v>
      </c>
      <c r="V167" s="7" t="s">
        <v>2718</v>
      </c>
      <c r="W167" s="7"/>
      <c r="X167" s="7" t="s">
        <v>2971</v>
      </c>
      <c r="Y167" s="7"/>
      <c r="Z167" s="7"/>
    </row>
    <row r="168" spans="1:26" ht="15" thickBot="1">
      <c r="A168" t="s">
        <v>3348</v>
      </c>
      <c r="B168" s="7">
        <v>2000</v>
      </c>
      <c r="C168" s="39">
        <v>1527</v>
      </c>
      <c r="D168" s="8">
        <v>0.654</v>
      </c>
      <c r="E168" s="33">
        <v>0.418</v>
      </c>
      <c r="F168" s="39">
        <v>18</v>
      </c>
      <c r="G168" s="8">
        <v>0.663</v>
      </c>
      <c r="H168" s="32" t="s">
        <v>2587</v>
      </c>
      <c r="I168" s="11" t="s">
        <v>345</v>
      </c>
      <c r="J168" t="s">
        <v>26</v>
      </c>
      <c r="K168" s="19"/>
      <c r="L168" s="16">
        <f>B168</f>
        <v>2000</v>
      </c>
      <c r="M168" s="19"/>
      <c r="N168" s="7" t="s">
        <v>111</v>
      </c>
      <c r="O168" s="7" t="s">
        <v>28</v>
      </c>
      <c r="P168" s="7">
        <f>2024-L168</f>
        <v>24</v>
      </c>
      <c r="Q168" s="17" t="e">
        <f>#REF!/P168</f>
        <v>#REF!</v>
      </c>
      <c r="R168" s="7" t="s">
        <v>1499</v>
      </c>
      <c r="S168" s="7" t="s">
        <v>197</v>
      </c>
      <c r="T168" s="7" t="s">
        <v>1500</v>
      </c>
      <c r="U168" s="7" t="s">
        <v>1501</v>
      </c>
      <c r="V168" s="7" t="s">
        <v>2719</v>
      </c>
      <c r="W168" s="7"/>
      <c r="X168" s="7" t="s">
        <v>2972</v>
      </c>
      <c r="Y168" s="7"/>
      <c r="Z168" s="7"/>
    </row>
    <row r="169" spans="1:26" ht="15" thickBot="1">
      <c r="A169" t="s">
        <v>2219</v>
      </c>
      <c r="B169" s="7">
        <v>2002</v>
      </c>
      <c r="C169" s="39">
        <v>1944</v>
      </c>
      <c r="D169" s="8">
        <v>0.711</v>
      </c>
      <c r="E169" s="33">
        <v>0.827</v>
      </c>
      <c r="F169" s="39">
        <v>21</v>
      </c>
      <c r="G169" s="8">
        <v>0.744</v>
      </c>
      <c r="H169" s="32" t="s">
        <v>3286</v>
      </c>
      <c r="I169" s="11" t="s">
        <v>345</v>
      </c>
      <c r="J169" t="s">
        <v>50</v>
      </c>
      <c r="K169" s="19"/>
      <c r="L169" s="16">
        <f>B169</f>
        <v>2002</v>
      </c>
      <c r="M169" s="19"/>
      <c r="N169" s="7" t="s">
        <v>2218</v>
      </c>
      <c r="O169" s="7" t="s">
        <v>39</v>
      </c>
      <c r="P169" s="7">
        <f>2024-L169</f>
        <v>22</v>
      </c>
      <c r="Q169" s="17" t="e">
        <f>#REF!/P169</f>
        <v>#REF!</v>
      </c>
      <c r="R169" s="7" t="s">
        <v>1209</v>
      </c>
      <c r="S169" s="7"/>
      <c r="T169" s="7" t="s">
        <v>2220</v>
      </c>
      <c r="U169" s="7"/>
      <c r="V169" s="7"/>
      <c r="W169" s="7"/>
      <c r="X169" s="7"/>
      <c r="Y169" s="7"/>
      <c r="Z169" s="7"/>
    </row>
    <row r="170" spans="1:26" ht="15" thickBot="1">
      <c r="A170" t="s">
        <v>1594</v>
      </c>
      <c r="B170" s="7">
        <v>2009</v>
      </c>
      <c r="C170" s="39">
        <v>487</v>
      </c>
      <c r="D170" s="8">
        <v>0.39</v>
      </c>
      <c r="E170" s="33">
        <v>0.4</v>
      </c>
      <c r="F170" s="39">
        <v>11</v>
      </c>
      <c r="G170" s="8">
        <v>0.406</v>
      </c>
      <c r="H170" s="32" t="s">
        <v>2518</v>
      </c>
      <c r="I170" s="11" t="s">
        <v>345</v>
      </c>
      <c r="J170" t="s">
        <v>50</v>
      </c>
      <c r="K170" s="19"/>
      <c r="L170" s="16">
        <f>B170</f>
        <v>2009</v>
      </c>
      <c r="M170" s="19"/>
      <c r="N170" s="7" t="s">
        <v>38</v>
      </c>
      <c r="O170" s="7" t="s">
        <v>39</v>
      </c>
      <c r="P170" s="7">
        <f>2024-L170</f>
        <v>15</v>
      </c>
      <c r="Q170" s="17" t="e">
        <f>#REF!/P170</f>
        <v>#REF!</v>
      </c>
      <c r="R170" s="7" t="s">
        <v>1591</v>
      </c>
      <c r="S170" s="7"/>
      <c r="T170" s="7" t="s">
        <v>1595</v>
      </c>
      <c r="U170" s="7" t="s">
        <v>1596</v>
      </c>
      <c r="V170" s="7"/>
      <c r="W170" s="7"/>
      <c r="X170" s="7" t="s">
        <v>2973</v>
      </c>
      <c r="Y170" s="7"/>
      <c r="Z170" s="7"/>
    </row>
    <row r="171" spans="1:26" ht="15" thickBot="1">
      <c r="A171" t="s">
        <v>3353</v>
      </c>
      <c r="B171" s="7">
        <v>1988</v>
      </c>
      <c r="C171" s="39">
        <v>212</v>
      </c>
      <c r="D171" s="8">
        <v>0.24</v>
      </c>
      <c r="E171" s="33">
        <v>0.106</v>
      </c>
      <c r="F171" s="39">
        <v>8</v>
      </c>
      <c r="G171" s="8">
        <v>0.276</v>
      </c>
      <c r="H171" s="32" t="s">
        <v>2538</v>
      </c>
      <c r="I171" s="11" t="s">
        <v>345</v>
      </c>
      <c r="J171" t="s">
        <v>26</v>
      </c>
      <c r="K171" s="19"/>
      <c r="L171" s="16">
        <f>B171</f>
        <v>1988</v>
      </c>
      <c r="M171" s="19"/>
      <c r="N171" s="7" t="s">
        <v>1402</v>
      </c>
      <c r="O171" s="7" t="s">
        <v>28</v>
      </c>
      <c r="P171" s="7">
        <f>2024-L171</f>
        <v>36</v>
      </c>
      <c r="Q171" s="17" t="e">
        <f>#REF!/P171</f>
        <v>#REF!</v>
      </c>
      <c r="R171" s="7" t="s">
        <v>361</v>
      </c>
      <c r="S171" s="7" t="s">
        <v>616</v>
      </c>
      <c r="T171" s="7" t="s">
        <v>525</v>
      </c>
      <c r="U171" s="7" t="s">
        <v>1511</v>
      </c>
      <c r="V171" s="7"/>
      <c r="W171" s="7"/>
      <c r="X171" s="7"/>
      <c r="Y171" s="7"/>
      <c r="Z171" s="7"/>
    </row>
    <row r="172" spans="1:20" ht="15" thickBot="1">
      <c r="A172" t="s">
        <v>1885</v>
      </c>
      <c r="B172" s="7">
        <v>1994</v>
      </c>
      <c r="C172" s="40">
        <v>111</v>
      </c>
      <c r="D172" s="8">
        <v>0.16</v>
      </c>
      <c r="E172" s="33">
        <v>0.362</v>
      </c>
      <c r="F172" s="32">
        <v>2</v>
      </c>
      <c r="G172" s="8">
        <v>0.024</v>
      </c>
      <c r="H172" s="49"/>
      <c r="I172" s="11" t="s">
        <v>670</v>
      </c>
      <c r="J172" t="s">
        <v>99</v>
      </c>
      <c r="L172" s="16">
        <f>B172</f>
        <v>1994</v>
      </c>
      <c r="M172"/>
      <c r="N172" s="7" t="s">
        <v>104</v>
      </c>
      <c r="O172" s="7" t="s">
        <v>28</v>
      </c>
      <c r="P172" s="7">
        <f>2024-L172</f>
        <v>30</v>
      </c>
      <c r="Q172" s="17">
        <f>C172/P172</f>
        <v>3.7</v>
      </c>
      <c r="R172" t="s">
        <v>2641</v>
      </c>
      <c r="T172" t="s">
        <v>2642</v>
      </c>
    </row>
    <row r="173" spans="1:20" ht="15" thickBot="1">
      <c r="A173" t="s">
        <v>4249</v>
      </c>
      <c r="B173" s="7">
        <v>2007</v>
      </c>
      <c r="C173" s="40">
        <v>33</v>
      </c>
      <c r="D173" s="8">
        <v>0.06</v>
      </c>
      <c r="E173" s="33">
        <v>0.06</v>
      </c>
      <c r="F173" s="32">
        <v>4</v>
      </c>
      <c r="G173" s="8">
        <v>0.101</v>
      </c>
      <c r="H173" s="45"/>
      <c r="I173" s="11" t="s">
        <v>670</v>
      </c>
      <c r="J173" s="3" t="s">
        <v>50</v>
      </c>
      <c r="L173" s="16">
        <f>B173</f>
        <v>2007</v>
      </c>
      <c r="M173"/>
      <c r="N173" s="7" t="s">
        <v>1273</v>
      </c>
      <c r="O173" s="7" t="s">
        <v>39</v>
      </c>
      <c r="P173" s="7">
        <f>2024-L173</f>
        <v>17</v>
      </c>
      <c r="Q173" s="17">
        <f>C173/P173</f>
        <v>1.9411764705882353</v>
      </c>
      <c r="R173" t="s">
        <v>4281</v>
      </c>
      <c r="T173" t="s">
        <v>4282</v>
      </c>
    </row>
    <row r="174" spans="1:26" ht="15" thickBot="1">
      <c r="A174" t="s">
        <v>669</v>
      </c>
      <c r="B174" s="7">
        <v>2004</v>
      </c>
      <c r="C174" s="39">
        <v>2323</v>
      </c>
      <c r="D174" s="8">
        <v>0.756</v>
      </c>
      <c r="E174" s="33">
        <v>0.884</v>
      </c>
      <c r="F174" s="39">
        <v>16</v>
      </c>
      <c r="G174" s="8">
        <v>0.586</v>
      </c>
      <c r="H174" s="32" t="s">
        <v>2360</v>
      </c>
      <c r="I174" s="11" t="s">
        <v>670</v>
      </c>
      <c r="J174" t="s">
        <v>50</v>
      </c>
      <c r="K174" s="19"/>
      <c r="L174" s="16">
        <f>B174</f>
        <v>2004</v>
      </c>
      <c r="M174" s="19"/>
      <c r="N174" s="7" t="s">
        <v>135</v>
      </c>
      <c r="O174" s="7" t="s">
        <v>28</v>
      </c>
      <c r="P174" s="7">
        <f>2024-L174</f>
        <v>20</v>
      </c>
      <c r="Q174" s="17" t="e">
        <f>#REF!/P174</f>
        <v>#REF!</v>
      </c>
      <c r="R174" s="7" t="s">
        <v>671</v>
      </c>
      <c r="S174" s="7"/>
      <c r="T174" s="7" t="s">
        <v>108</v>
      </c>
      <c r="U174" s="7" t="s">
        <v>672</v>
      </c>
      <c r="V174" s="7"/>
      <c r="W174" s="7"/>
      <c r="X174" s="7"/>
      <c r="Y174" s="7"/>
      <c r="Z174" s="7"/>
    </row>
    <row r="175" spans="1:26" ht="15" thickBot="1">
      <c r="A175" t="s">
        <v>1465</v>
      </c>
      <c r="B175" s="7">
        <v>2003</v>
      </c>
      <c r="C175" s="40">
        <v>572</v>
      </c>
      <c r="D175" s="8">
        <v>0.421</v>
      </c>
      <c r="E175" s="33">
        <v>0.218</v>
      </c>
      <c r="F175" s="32">
        <v>13</v>
      </c>
      <c r="G175" s="8">
        <v>0.485</v>
      </c>
      <c r="H175" s="32"/>
      <c r="I175" s="11" t="s">
        <v>670</v>
      </c>
      <c r="J175" t="s">
        <v>26</v>
      </c>
      <c r="L175" s="16">
        <f>B175</f>
        <v>2003</v>
      </c>
      <c r="M175"/>
      <c r="N175" s="7" t="s">
        <v>670</v>
      </c>
      <c r="O175" s="7" t="s">
        <v>28</v>
      </c>
      <c r="P175" s="7">
        <f>2024-L175</f>
        <v>21</v>
      </c>
      <c r="Q175" s="17">
        <f>C175/P175</f>
        <v>27.238095238095237</v>
      </c>
      <c r="R175" s="7" t="s">
        <v>1466</v>
      </c>
      <c r="S175" s="7"/>
      <c r="T175" s="7" t="s">
        <v>1467</v>
      </c>
      <c r="U175" s="7" t="s">
        <v>1468</v>
      </c>
      <c r="V175" s="7" t="s">
        <v>2720</v>
      </c>
      <c r="W175" s="7"/>
      <c r="X175" s="7" t="s">
        <v>2974</v>
      </c>
      <c r="Y175" s="7"/>
      <c r="Z175" s="7"/>
    </row>
    <row r="176" spans="1:26" ht="15" thickBot="1">
      <c r="A176" t="s">
        <v>2112</v>
      </c>
      <c r="B176" s="7">
        <v>2011</v>
      </c>
      <c r="C176" s="40">
        <v>14</v>
      </c>
      <c r="D176" s="8">
        <v>0.036</v>
      </c>
      <c r="E176" s="33">
        <v>0.035</v>
      </c>
      <c r="F176" s="32">
        <v>3</v>
      </c>
      <c r="G176" s="8">
        <v>0.054</v>
      </c>
      <c r="H176" s="32"/>
      <c r="I176" s="11" t="s">
        <v>670</v>
      </c>
      <c r="J176" t="s">
        <v>50</v>
      </c>
      <c r="L176" s="16">
        <f>B176</f>
        <v>2011</v>
      </c>
      <c r="M176"/>
      <c r="N176" s="7" t="s">
        <v>25</v>
      </c>
      <c r="O176" s="7" t="s">
        <v>39</v>
      </c>
      <c r="P176" s="7">
        <f>2024-L176</f>
        <v>13</v>
      </c>
      <c r="Q176" s="17">
        <f>C176/P176</f>
        <v>1.0769230769230769</v>
      </c>
      <c r="R176" s="7" t="s">
        <v>2113</v>
      </c>
      <c r="S176" s="7"/>
      <c r="T176" s="7" t="s">
        <v>265</v>
      </c>
      <c r="U176" s="7"/>
      <c r="V176" s="7"/>
      <c r="W176" s="7"/>
      <c r="X176" s="7"/>
      <c r="Y176" s="7"/>
      <c r="Z176" s="7"/>
    </row>
    <row r="177" spans="1:26" ht="15" thickBot="1">
      <c r="A177" t="s">
        <v>3378</v>
      </c>
      <c r="B177" s="7">
        <v>2002</v>
      </c>
      <c r="C177" s="40">
        <v>172</v>
      </c>
      <c r="D177" s="8">
        <v>0.212</v>
      </c>
      <c r="E177" s="33">
        <v>0.172</v>
      </c>
      <c r="F177" s="32">
        <v>7</v>
      </c>
      <c r="G177" s="8">
        <v>0.24</v>
      </c>
      <c r="H177" s="32"/>
      <c r="I177" s="11" t="s">
        <v>670</v>
      </c>
      <c r="J177" t="s">
        <v>50</v>
      </c>
      <c r="L177" s="16">
        <f>B177</f>
        <v>2002</v>
      </c>
      <c r="M177"/>
      <c r="N177" s="7" t="s">
        <v>670</v>
      </c>
      <c r="O177" s="7" t="s">
        <v>28</v>
      </c>
      <c r="P177" s="7">
        <f>2024-L177</f>
        <v>22</v>
      </c>
      <c r="Q177" s="17">
        <f>C177/P177</f>
        <v>7.818181818181818</v>
      </c>
      <c r="R177" s="7" t="s">
        <v>1642</v>
      </c>
      <c r="S177" s="7" t="s">
        <v>221</v>
      </c>
      <c r="T177" s="7" t="s">
        <v>1644</v>
      </c>
      <c r="U177" s="7" t="s">
        <v>1645</v>
      </c>
      <c r="V177" s="7"/>
      <c r="W177" s="7"/>
      <c r="X177" s="7" t="s">
        <v>2975</v>
      </c>
      <c r="Y177" s="7"/>
      <c r="Z177" s="7"/>
    </row>
    <row r="178" spans="1:26" ht="15" thickBot="1">
      <c r="A178" t="s">
        <v>1546</v>
      </c>
      <c r="B178" s="7">
        <v>2009</v>
      </c>
      <c r="C178" s="40">
        <v>99</v>
      </c>
      <c r="D178" s="8">
        <v>0.149</v>
      </c>
      <c r="E178" s="33">
        <v>0.117</v>
      </c>
      <c r="F178" s="32">
        <v>6</v>
      </c>
      <c r="G178" s="8">
        <v>0.196</v>
      </c>
      <c r="H178" s="32"/>
      <c r="I178" s="11" t="s">
        <v>1137</v>
      </c>
      <c r="J178" t="s">
        <v>50</v>
      </c>
      <c r="L178" s="16">
        <f>B178</f>
        <v>2009</v>
      </c>
      <c r="M178"/>
      <c r="N178" s="7" t="s">
        <v>77</v>
      </c>
      <c r="O178" s="7" t="s">
        <v>28</v>
      </c>
      <c r="P178" s="7">
        <f>2024-L178</f>
        <v>15</v>
      </c>
      <c r="Q178" s="17">
        <f>C178/P178</f>
        <v>6.6</v>
      </c>
      <c r="R178" s="7" t="s">
        <v>1547</v>
      </c>
      <c r="S178" s="7"/>
      <c r="T178" s="7" t="s">
        <v>697</v>
      </c>
      <c r="U178" s="7" t="s">
        <v>1548</v>
      </c>
      <c r="V178" s="7"/>
      <c r="W178" s="7"/>
      <c r="X178" s="7" t="s">
        <v>2976</v>
      </c>
      <c r="Y178" s="7"/>
      <c r="Z178" s="7"/>
    </row>
    <row r="179" spans="1:26" ht="15" thickBot="1">
      <c r="A179" t="s">
        <v>4061</v>
      </c>
      <c r="B179" s="7">
        <v>2020</v>
      </c>
      <c r="C179" s="39">
        <v>270</v>
      </c>
      <c r="D179" s="8">
        <v>0.27</v>
      </c>
      <c r="E179" s="33">
        <v>0.544</v>
      </c>
      <c r="F179" s="39">
        <v>8</v>
      </c>
      <c r="G179" s="8">
        <v>0.276</v>
      </c>
      <c r="H179" s="32" t="s">
        <v>4062</v>
      </c>
      <c r="I179" s="11" t="s">
        <v>1137</v>
      </c>
      <c r="J179" t="s">
        <v>99</v>
      </c>
      <c r="K179" s="19"/>
      <c r="L179" s="16">
        <f>B179</f>
        <v>2020</v>
      </c>
      <c r="M179" s="19"/>
      <c r="N179" s="7" t="s">
        <v>37</v>
      </c>
      <c r="O179" s="7" t="s">
        <v>28</v>
      </c>
      <c r="P179" s="7">
        <f>2024-L179</f>
        <v>4</v>
      </c>
      <c r="Q179" s="17" t="e">
        <f>#REF!/P179</f>
        <v>#REF!</v>
      </c>
      <c r="R179" t="s">
        <v>4097</v>
      </c>
      <c r="T179" s="7" t="s">
        <v>4113</v>
      </c>
      <c r="U179" s="7"/>
      <c r="V179" s="7"/>
      <c r="W179" s="7"/>
      <c r="X179" s="7"/>
      <c r="Y179" s="7"/>
      <c r="Z179" s="7"/>
    </row>
    <row r="180" spans="1:26" ht="15" thickBot="1">
      <c r="A180" t="s">
        <v>4063</v>
      </c>
      <c r="B180" s="7">
        <v>2019</v>
      </c>
      <c r="C180" s="39">
        <v>74</v>
      </c>
      <c r="D180" s="8">
        <v>0.115</v>
      </c>
      <c r="E180" s="33">
        <v>0.266</v>
      </c>
      <c r="F180" s="39">
        <v>4</v>
      </c>
      <c r="G180" s="8">
        <v>0.101</v>
      </c>
      <c r="H180" s="32" t="s">
        <v>4064</v>
      </c>
      <c r="I180" s="11" t="s">
        <v>1137</v>
      </c>
      <c r="J180" t="s">
        <v>99</v>
      </c>
      <c r="K180" s="19"/>
      <c r="L180" s="16">
        <f>B180</f>
        <v>2019</v>
      </c>
      <c r="M180" s="19"/>
      <c r="N180" s="7" t="s">
        <v>154</v>
      </c>
      <c r="O180" s="7" t="s">
        <v>39</v>
      </c>
      <c r="P180" s="7">
        <f>2024-L180</f>
        <v>5</v>
      </c>
      <c r="Q180" s="17" t="e">
        <f>#REF!/P180</f>
        <v>#REF!</v>
      </c>
      <c r="R180" t="s">
        <v>4098</v>
      </c>
      <c r="T180" s="7" t="s">
        <v>4114</v>
      </c>
      <c r="U180" s="7"/>
      <c r="V180" s="7"/>
      <c r="W180" s="7"/>
      <c r="X180" s="7"/>
      <c r="Y180" s="7"/>
      <c r="Z180" s="7"/>
    </row>
    <row r="181" spans="1:26" ht="15" thickBot="1">
      <c r="A181" t="s">
        <v>1751</v>
      </c>
      <c r="B181" s="7">
        <v>1977</v>
      </c>
      <c r="C181" s="40">
        <v>11</v>
      </c>
      <c r="D181" s="8">
        <v>0.033</v>
      </c>
      <c r="E181" s="33">
        <v>0.027</v>
      </c>
      <c r="F181" s="32">
        <v>2</v>
      </c>
      <c r="G181" s="8">
        <v>0.024</v>
      </c>
      <c r="H181" s="32"/>
      <c r="I181" s="11" t="s">
        <v>1137</v>
      </c>
      <c r="J181" t="s">
        <v>50</v>
      </c>
      <c r="L181" s="16">
        <f>B181</f>
        <v>1977</v>
      </c>
      <c r="M181"/>
      <c r="N181" s="7" t="s">
        <v>33</v>
      </c>
      <c r="O181" s="7" t="s">
        <v>39</v>
      </c>
      <c r="P181" s="7">
        <f>2024-L181</f>
        <v>47</v>
      </c>
      <c r="Q181" s="17">
        <f>C181/P181</f>
        <v>0.23404255319148937</v>
      </c>
      <c r="R181" s="7" t="s">
        <v>3749</v>
      </c>
      <c r="S181" s="7"/>
      <c r="T181" s="7" t="s">
        <v>1752</v>
      </c>
      <c r="U181" s="7" t="s">
        <v>1753</v>
      </c>
      <c r="V181" s="7" t="s">
        <v>2721</v>
      </c>
      <c r="W181" s="7"/>
      <c r="X181" s="7" t="s">
        <v>2977</v>
      </c>
      <c r="Y181" s="7"/>
      <c r="Z181" s="7"/>
    </row>
    <row r="182" spans="1:26" ht="15" thickBot="1">
      <c r="A182" t="s">
        <v>640</v>
      </c>
      <c r="B182" s="7">
        <v>2001</v>
      </c>
      <c r="C182" s="39">
        <v>2288</v>
      </c>
      <c r="D182" s="8">
        <v>0.753</v>
      </c>
      <c r="E182" s="33">
        <v>0.879</v>
      </c>
      <c r="F182" s="39">
        <v>22</v>
      </c>
      <c r="G182" s="8">
        <v>0.773</v>
      </c>
      <c r="H182" s="32" t="s">
        <v>2355</v>
      </c>
      <c r="I182" s="11" t="s">
        <v>117</v>
      </c>
      <c r="J182" t="s">
        <v>50</v>
      </c>
      <c r="K182" s="19"/>
      <c r="L182" s="16">
        <f>B182</f>
        <v>2001</v>
      </c>
      <c r="M182" s="19"/>
      <c r="N182" s="7" t="s">
        <v>259</v>
      </c>
      <c r="O182" s="7" t="s">
        <v>28</v>
      </c>
      <c r="P182" s="7">
        <f>2024-L182</f>
        <v>23</v>
      </c>
      <c r="Q182" s="17" t="e">
        <f>#REF!/P182</f>
        <v>#REF!</v>
      </c>
      <c r="R182" s="7" t="s">
        <v>641</v>
      </c>
      <c r="S182" s="7"/>
      <c r="T182" s="7" t="s">
        <v>642</v>
      </c>
      <c r="U182" s="7" t="s">
        <v>643</v>
      </c>
      <c r="V182" s="7" t="s">
        <v>2722</v>
      </c>
      <c r="W182" s="7"/>
      <c r="X182" s="7" t="s">
        <v>2978</v>
      </c>
      <c r="Y182" s="7"/>
      <c r="Z182" s="7"/>
    </row>
    <row r="183" spans="1:26" ht="15" thickBot="1">
      <c r="A183" t="s">
        <v>1788</v>
      </c>
      <c r="B183" s="7">
        <v>2002</v>
      </c>
      <c r="C183" s="40">
        <v>1330</v>
      </c>
      <c r="D183" s="8">
        <v>0.625</v>
      </c>
      <c r="E183" s="33">
        <v>0.712</v>
      </c>
      <c r="F183" s="32">
        <v>17</v>
      </c>
      <c r="G183" s="8">
        <v>0.625</v>
      </c>
      <c r="H183" s="32"/>
      <c r="I183" s="11" t="s">
        <v>117</v>
      </c>
      <c r="J183" t="s">
        <v>50</v>
      </c>
      <c r="L183" s="16">
        <f>B183</f>
        <v>2002</v>
      </c>
      <c r="M183"/>
      <c r="N183" s="7" t="s">
        <v>38</v>
      </c>
      <c r="O183" s="7" t="s">
        <v>39</v>
      </c>
      <c r="P183" s="7">
        <f>2024-L183</f>
        <v>22</v>
      </c>
      <c r="Q183" s="17">
        <f>C183/P183</f>
        <v>60.45454545454545</v>
      </c>
      <c r="R183" s="7" t="s">
        <v>175</v>
      </c>
      <c r="S183" s="7"/>
      <c r="T183" s="7" t="s">
        <v>1789</v>
      </c>
      <c r="U183" s="7" t="s">
        <v>1790</v>
      </c>
      <c r="V183" s="7"/>
      <c r="W183" s="7"/>
      <c r="X183" s="7" t="s">
        <v>2979</v>
      </c>
      <c r="Y183" s="7"/>
      <c r="Z183" s="7"/>
    </row>
    <row r="184" spans="1:26" ht="15" thickBot="1">
      <c r="A184" t="s">
        <v>636</v>
      </c>
      <c r="B184" s="7">
        <v>2005</v>
      </c>
      <c r="C184" s="39">
        <v>15540</v>
      </c>
      <c r="D184" s="8">
        <v>0.981</v>
      </c>
      <c r="E184" s="33">
        <v>0.955</v>
      </c>
      <c r="F184" s="39">
        <v>68</v>
      </c>
      <c r="G184" s="8">
        <v>0.995</v>
      </c>
      <c r="H184" s="32" t="s">
        <v>3855</v>
      </c>
      <c r="I184" s="11" t="s">
        <v>117</v>
      </c>
      <c r="J184" t="s">
        <v>26</v>
      </c>
      <c r="K184" s="19"/>
      <c r="L184" s="16">
        <f>B184</f>
        <v>2005</v>
      </c>
      <c r="M184" s="19"/>
      <c r="N184" s="7" t="s">
        <v>313</v>
      </c>
      <c r="O184" s="7" t="s">
        <v>28</v>
      </c>
      <c r="P184" s="7">
        <f>2024-L184</f>
        <v>19</v>
      </c>
      <c r="Q184" s="17" t="e">
        <f>#REF!/P184</f>
        <v>#REF!</v>
      </c>
      <c r="R184" s="7" t="s">
        <v>637</v>
      </c>
      <c r="S184" s="7"/>
      <c r="T184" s="7" t="s">
        <v>638</v>
      </c>
      <c r="U184" s="7" t="s">
        <v>639</v>
      </c>
      <c r="V184" s="7" t="s">
        <v>2723</v>
      </c>
      <c r="W184" s="7"/>
      <c r="X184" s="7" t="s">
        <v>2980</v>
      </c>
      <c r="Y184" s="7"/>
      <c r="Z184" s="7"/>
    </row>
    <row r="185" spans="1:26" ht="15" thickBot="1">
      <c r="A185" t="s">
        <v>3905</v>
      </c>
      <c r="B185" s="7">
        <v>2013</v>
      </c>
      <c r="C185" s="40">
        <v>275</v>
      </c>
      <c r="D185" s="8">
        <v>0.275</v>
      </c>
      <c r="E185" s="33">
        <v>0.241</v>
      </c>
      <c r="F185" s="32">
        <v>10</v>
      </c>
      <c r="G185" s="8">
        <v>0.363</v>
      </c>
      <c r="H185" s="45"/>
      <c r="I185" s="11" t="s">
        <v>117</v>
      </c>
      <c r="J185" t="s">
        <v>50</v>
      </c>
      <c r="L185" s="16">
        <f>B185</f>
        <v>2013</v>
      </c>
      <c r="M185"/>
      <c r="N185" s="7" t="s">
        <v>1747</v>
      </c>
      <c r="O185" s="7" t="s">
        <v>39</v>
      </c>
      <c r="P185" s="7">
        <f>2024-L185</f>
        <v>11</v>
      </c>
      <c r="Q185" s="17">
        <f>C185/P185</f>
        <v>25</v>
      </c>
      <c r="R185" s="7" t="s">
        <v>1231</v>
      </c>
      <c r="S185" s="7"/>
      <c r="T185" s="7" t="s">
        <v>3906</v>
      </c>
      <c r="U185" s="7"/>
      <c r="V185" s="7"/>
      <c r="W185" s="7"/>
      <c r="X185" s="7"/>
      <c r="Y185" s="7"/>
      <c r="Z185" s="7"/>
    </row>
    <row r="186" spans="1:26" ht="15" thickBot="1">
      <c r="A186" t="s">
        <v>1904</v>
      </c>
      <c r="B186" s="7">
        <v>2006</v>
      </c>
      <c r="C186" s="40">
        <v>352</v>
      </c>
      <c r="D186" s="8">
        <v>0.316</v>
      </c>
      <c r="E186" s="33">
        <v>0.284</v>
      </c>
      <c r="F186" s="32">
        <v>11</v>
      </c>
      <c r="G186" s="8">
        <v>0.406</v>
      </c>
      <c r="H186" s="32"/>
      <c r="I186" s="11" t="s">
        <v>117</v>
      </c>
      <c r="J186" t="s">
        <v>50</v>
      </c>
      <c r="L186" s="16">
        <f>B186</f>
        <v>2006</v>
      </c>
      <c r="M186"/>
      <c r="N186" s="7" t="s">
        <v>241</v>
      </c>
      <c r="O186" s="7" t="s">
        <v>28</v>
      </c>
      <c r="P186" s="7">
        <f>2024-L186</f>
        <v>18</v>
      </c>
      <c r="Q186" s="17">
        <f>C186/P186</f>
        <v>19.555555555555557</v>
      </c>
      <c r="R186" s="7" t="s">
        <v>476</v>
      </c>
      <c r="S186" s="7"/>
      <c r="T186" s="7" t="s">
        <v>1905</v>
      </c>
      <c r="U186" s="7" t="s">
        <v>1906</v>
      </c>
      <c r="V186" s="7"/>
      <c r="W186" s="7"/>
      <c r="X186" s="7" t="s">
        <v>2981</v>
      </c>
      <c r="Y186" s="7"/>
      <c r="Z186" s="7"/>
    </row>
    <row r="187" spans="1:26" ht="15" thickBot="1">
      <c r="A187" t="s">
        <v>116</v>
      </c>
      <c r="B187" s="7">
        <v>1999</v>
      </c>
      <c r="C187" s="39">
        <v>9495</v>
      </c>
      <c r="D187" s="8">
        <v>0.955</v>
      </c>
      <c r="E187" s="33">
        <v>0.897</v>
      </c>
      <c r="F187" s="39">
        <v>53</v>
      </c>
      <c r="G187" s="8">
        <v>0.979</v>
      </c>
      <c r="H187" s="32" t="s">
        <v>2247</v>
      </c>
      <c r="I187" s="11" t="s">
        <v>117</v>
      </c>
      <c r="J187" s="3" t="s">
        <v>26</v>
      </c>
      <c r="K187" s="19"/>
      <c r="L187" s="16">
        <f>B187</f>
        <v>1999</v>
      </c>
      <c r="M187" s="19"/>
      <c r="N187" s="7" t="s">
        <v>118</v>
      </c>
      <c r="O187" s="7" t="s">
        <v>28</v>
      </c>
      <c r="P187" s="7">
        <f>2024-L187</f>
        <v>25</v>
      </c>
      <c r="Q187" s="17" t="e">
        <f>#REF!/P187</f>
        <v>#REF!</v>
      </c>
      <c r="R187" s="7" t="s">
        <v>119</v>
      </c>
      <c r="S187" s="7"/>
      <c r="T187" s="7" t="s">
        <v>120</v>
      </c>
      <c r="U187" s="7" t="s">
        <v>121</v>
      </c>
      <c r="V187" s="7" t="s">
        <v>2724</v>
      </c>
      <c r="W187" s="7"/>
      <c r="X187" s="7"/>
      <c r="Y187" s="7"/>
      <c r="Z187" s="7"/>
    </row>
    <row r="188" spans="1:26" ht="15" thickBot="1">
      <c r="A188" t="s">
        <v>1048</v>
      </c>
      <c r="B188" s="7">
        <v>2014</v>
      </c>
      <c r="C188" s="39">
        <v>4441</v>
      </c>
      <c r="D188" s="8">
        <v>0.894</v>
      </c>
      <c r="E188" s="33">
        <v>0.972</v>
      </c>
      <c r="F188" s="39">
        <v>23</v>
      </c>
      <c r="G188" s="8">
        <v>0.794</v>
      </c>
      <c r="H188" s="32" t="s">
        <v>2455</v>
      </c>
      <c r="I188" s="11" t="s">
        <v>117</v>
      </c>
      <c r="J188" s="3" t="s">
        <v>50</v>
      </c>
      <c r="K188" s="19"/>
      <c r="L188" s="16">
        <f>B188</f>
        <v>2014</v>
      </c>
      <c r="M188" s="19"/>
      <c r="N188" s="7" t="s">
        <v>1060</v>
      </c>
      <c r="O188" s="7" t="s">
        <v>28</v>
      </c>
      <c r="P188" s="7">
        <f>2024-L188</f>
        <v>10</v>
      </c>
      <c r="Q188" s="17" t="e">
        <f>#REF!/P188</f>
        <v>#REF!</v>
      </c>
      <c r="R188" s="7" t="s">
        <v>159</v>
      </c>
      <c r="S188" s="7"/>
      <c r="T188" s="7" t="s">
        <v>1049</v>
      </c>
      <c r="U188" s="7"/>
      <c r="V188" s="7"/>
      <c r="W188" s="7"/>
      <c r="X188" s="7"/>
      <c r="Y188" s="7"/>
      <c r="Z188" s="7"/>
    </row>
    <row r="189" spans="1:20" ht="15" thickBot="1">
      <c r="A189" t="s">
        <v>3926</v>
      </c>
      <c r="B189" s="7">
        <v>2001</v>
      </c>
      <c r="C189" s="40">
        <v>310</v>
      </c>
      <c r="D189" s="8">
        <v>0.295</v>
      </c>
      <c r="E189" s="33">
        <v>0.257</v>
      </c>
      <c r="F189" s="32">
        <v>8</v>
      </c>
      <c r="G189" s="8">
        <v>0.276</v>
      </c>
      <c r="H189" s="32"/>
      <c r="I189" s="11" t="s">
        <v>194</v>
      </c>
      <c r="J189" t="s">
        <v>50</v>
      </c>
      <c r="L189" s="16">
        <f>B189</f>
        <v>2001</v>
      </c>
      <c r="M189"/>
      <c r="N189" s="7" t="s">
        <v>1418</v>
      </c>
      <c r="O189" s="7" t="s">
        <v>28</v>
      </c>
      <c r="P189" s="7">
        <f>2024-L189</f>
        <v>23</v>
      </c>
      <c r="Q189" s="17">
        <f>C189/P189</f>
        <v>13.478260869565217</v>
      </c>
      <c r="R189" s="7" t="s">
        <v>598</v>
      </c>
      <c r="T189" s="7" t="s">
        <v>3949</v>
      </c>
    </row>
    <row r="190" spans="1:26" ht="15" thickBot="1">
      <c r="A190" t="s">
        <v>3299</v>
      </c>
      <c r="B190" s="7">
        <v>2009</v>
      </c>
      <c r="C190" s="39">
        <v>866</v>
      </c>
      <c r="D190" s="8">
        <v>0.511</v>
      </c>
      <c r="E190" s="33">
        <v>0.556</v>
      </c>
      <c r="F190" s="39">
        <v>12</v>
      </c>
      <c r="G190" s="8">
        <v>0.449</v>
      </c>
      <c r="H190" s="32" t="s">
        <v>2262</v>
      </c>
      <c r="I190" s="11" t="s">
        <v>194</v>
      </c>
      <c r="J190" s="3" t="s">
        <v>50</v>
      </c>
      <c r="K190" s="19"/>
      <c r="L190" s="16">
        <f>B190</f>
        <v>2009</v>
      </c>
      <c r="M190" s="19"/>
      <c r="N190" s="7" t="s">
        <v>195</v>
      </c>
      <c r="O190" s="7" t="s">
        <v>39</v>
      </c>
      <c r="P190" s="7">
        <f>2024-L190</f>
        <v>15</v>
      </c>
      <c r="Q190" s="17" t="e">
        <f>#REF!/P190</f>
        <v>#REF!</v>
      </c>
      <c r="R190" s="7" t="s">
        <v>196</v>
      </c>
      <c r="S190" s="7" t="s">
        <v>197</v>
      </c>
      <c r="T190" s="7" t="s">
        <v>198</v>
      </c>
      <c r="U190" s="7" t="s">
        <v>199</v>
      </c>
      <c r="V190" s="7"/>
      <c r="W190" s="7"/>
      <c r="X190" s="7" t="s">
        <v>2982</v>
      </c>
      <c r="Y190" s="7"/>
      <c r="Z190" s="7"/>
    </row>
    <row r="191" spans="1:20" ht="15" thickBot="1">
      <c r="A191" t="s">
        <v>3927</v>
      </c>
      <c r="B191" s="7">
        <v>2006</v>
      </c>
      <c r="C191" s="40">
        <v>363</v>
      </c>
      <c r="D191" s="8">
        <v>0.321</v>
      </c>
      <c r="E191" s="33">
        <v>0.151</v>
      </c>
      <c r="F191" s="32">
        <v>7</v>
      </c>
      <c r="G191" s="8">
        <v>0.24</v>
      </c>
      <c r="H191" s="32"/>
      <c r="I191" s="11" t="s">
        <v>194</v>
      </c>
      <c r="J191" t="s">
        <v>26</v>
      </c>
      <c r="L191" s="16">
        <f>B191</f>
        <v>2006</v>
      </c>
      <c r="M191"/>
      <c r="N191" s="7" t="s">
        <v>3904</v>
      </c>
      <c r="O191" s="7" t="s">
        <v>39</v>
      </c>
      <c r="P191" s="7">
        <f>2024-L191</f>
        <v>18</v>
      </c>
      <c r="Q191" s="17">
        <f>C191/P191</f>
        <v>20.166666666666668</v>
      </c>
      <c r="R191" s="7" t="s">
        <v>3952</v>
      </c>
      <c r="T191" s="7" t="s">
        <v>3951</v>
      </c>
    </row>
    <row r="192" spans="1:20" ht="15" thickBot="1">
      <c r="A192" t="s">
        <v>3928</v>
      </c>
      <c r="B192" s="7">
        <v>2003</v>
      </c>
      <c r="C192" s="39">
        <v>673</v>
      </c>
      <c r="D192" s="8">
        <v>0.46</v>
      </c>
      <c r="E192" s="33">
        <v>0.244</v>
      </c>
      <c r="F192" s="39">
        <v>16</v>
      </c>
      <c r="G192" s="8">
        <v>0.586</v>
      </c>
      <c r="H192" s="32" t="s">
        <v>4382</v>
      </c>
      <c r="I192" s="11" t="s">
        <v>194</v>
      </c>
      <c r="J192" t="s">
        <v>26</v>
      </c>
      <c r="K192" s="6"/>
      <c r="L192" s="16">
        <f>B192</f>
        <v>2003</v>
      </c>
      <c r="M192" s="6"/>
      <c r="N192" s="7" t="s">
        <v>360</v>
      </c>
      <c r="O192" s="7" t="s">
        <v>28</v>
      </c>
      <c r="P192" s="7">
        <f>2024-L192</f>
        <v>21</v>
      </c>
      <c r="Q192" s="17" t="e">
        <f>#REF!/P192</f>
        <v>#REF!</v>
      </c>
      <c r="R192" s="7" t="s">
        <v>159</v>
      </c>
      <c r="T192" s="7" t="s">
        <v>1430</v>
      </c>
    </row>
    <row r="193" spans="1:20" ht="15" thickBot="1">
      <c r="A193" t="s">
        <v>3929</v>
      </c>
      <c r="B193" s="7">
        <v>2008</v>
      </c>
      <c r="C193" s="39">
        <v>25</v>
      </c>
      <c r="D193" s="8">
        <v>0.05</v>
      </c>
      <c r="E193" s="33">
        <v>0.104</v>
      </c>
      <c r="F193" s="39">
        <v>3</v>
      </c>
      <c r="G193" s="8">
        <v>0.054</v>
      </c>
      <c r="H193" s="49" t="s">
        <v>3931</v>
      </c>
      <c r="I193" s="11" t="s">
        <v>194</v>
      </c>
      <c r="J193" t="s">
        <v>99</v>
      </c>
      <c r="K193" s="19"/>
      <c r="L193" s="16">
        <f>B193</f>
        <v>2008</v>
      </c>
      <c r="M193" s="19"/>
      <c r="N193" s="7" t="s">
        <v>711</v>
      </c>
      <c r="O193" s="7" t="s">
        <v>28</v>
      </c>
      <c r="P193" s="7">
        <f>2024-L193</f>
        <v>16</v>
      </c>
      <c r="Q193" s="17" t="e">
        <f>#REF!/P193</f>
        <v>#REF!</v>
      </c>
      <c r="R193" s="7" t="s">
        <v>879</v>
      </c>
      <c r="T193" s="7" t="s">
        <v>653</v>
      </c>
    </row>
    <row r="194" spans="1:20" ht="15" thickBot="1">
      <c r="A194" t="s">
        <v>3930</v>
      </c>
      <c r="B194" s="7">
        <v>1994</v>
      </c>
      <c r="C194" s="39">
        <v>1058</v>
      </c>
      <c r="D194" s="8">
        <v>0.559</v>
      </c>
      <c r="E194" s="33">
        <v>0.311</v>
      </c>
      <c r="F194" s="39">
        <v>13</v>
      </c>
      <c r="G194" s="8">
        <v>0.485</v>
      </c>
      <c r="H194" s="32" t="s">
        <v>4509</v>
      </c>
      <c r="I194" s="11" t="s">
        <v>194</v>
      </c>
      <c r="J194" t="s">
        <v>26</v>
      </c>
      <c r="L194" s="16">
        <f>B194</f>
        <v>1994</v>
      </c>
      <c r="M194"/>
      <c r="N194" s="7" t="s">
        <v>810</v>
      </c>
      <c r="O194" s="7" t="s">
        <v>28</v>
      </c>
      <c r="P194" s="7">
        <f>2024-L194</f>
        <v>30</v>
      </c>
      <c r="Q194" s="17" t="e">
        <f>#REF!/P194</f>
        <v>#REF!</v>
      </c>
      <c r="R194" s="7" t="s">
        <v>1166</v>
      </c>
      <c r="T194" s="7" t="s">
        <v>3950</v>
      </c>
    </row>
    <row r="195" spans="1:20" ht="15" thickBot="1">
      <c r="A195" t="s">
        <v>1915</v>
      </c>
      <c r="B195" s="7">
        <v>2017</v>
      </c>
      <c r="C195" s="39">
        <v>606</v>
      </c>
      <c r="D195" s="8">
        <v>0.437</v>
      </c>
      <c r="E195" s="33">
        <v>0.463</v>
      </c>
      <c r="F195" s="39">
        <v>13</v>
      </c>
      <c r="G195" s="8">
        <v>0.485</v>
      </c>
      <c r="H195" s="32" t="s">
        <v>3294</v>
      </c>
      <c r="I195" s="11" t="s">
        <v>513</v>
      </c>
      <c r="J195" t="s">
        <v>50</v>
      </c>
      <c r="K195" s="19"/>
      <c r="L195" s="16">
        <f>B195</f>
        <v>2017</v>
      </c>
      <c r="M195" s="19"/>
      <c r="N195" s="7" t="s">
        <v>711</v>
      </c>
      <c r="O195" s="7" t="s">
        <v>28</v>
      </c>
      <c r="P195" s="7">
        <f>2024-L195</f>
        <v>7</v>
      </c>
      <c r="Q195" s="17" t="e">
        <f>#REF!/P195</f>
        <v>#REF!</v>
      </c>
      <c r="R195" t="s">
        <v>2643</v>
      </c>
      <c r="T195" t="s">
        <v>2644</v>
      </c>
    </row>
    <row r="196" spans="1:26" ht="15" thickBot="1">
      <c r="A196" t="s">
        <v>546</v>
      </c>
      <c r="B196" s="7">
        <v>2009</v>
      </c>
      <c r="C196" s="39">
        <v>1863</v>
      </c>
      <c r="D196" s="8">
        <v>0.701</v>
      </c>
      <c r="E196" s="33">
        <v>0.469</v>
      </c>
      <c r="F196" s="39">
        <v>21</v>
      </c>
      <c r="G196" s="8">
        <v>0.744</v>
      </c>
      <c r="H196" s="32" t="s">
        <v>2335</v>
      </c>
      <c r="I196" s="11" t="s">
        <v>513</v>
      </c>
      <c r="J196" t="s">
        <v>26</v>
      </c>
      <c r="K196" s="19"/>
      <c r="L196" s="16">
        <f>B196</f>
        <v>2009</v>
      </c>
      <c r="M196" s="19"/>
      <c r="N196" s="7" t="s">
        <v>114</v>
      </c>
      <c r="O196" s="7" t="s">
        <v>39</v>
      </c>
      <c r="P196" s="7">
        <f>2024-L196</f>
        <v>15</v>
      </c>
      <c r="Q196" s="17" t="e">
        <f>#REF!/P196</f>
        <v>#REF!</v>
      </c>
      <c r="R196" s="7" t="s">
        <v>547</v>
      </c>
      <c r="S196" s="7"/>
      <c r="T196" s="7" t="s">
        <v>548</v>
      </c>
      <c r="U196" s="7" t="s">
        <v>549</v>
      </c>
      <c r="V196" s="7"/>
      <c r="W196" s="7"/>
      <c r="X196" s="7" t="s">
        <v>2983</v>
      </c>
      <c r="Y196" s="7"/>
      <c r="Z196" s="7"/>
    </row>
    <row r="197" spans="1:26" ht="15" thickBot="1">
      <c r="A197" t="s">
        <v>3490</v>
      </c>
      <c r="B197" s="7">
        <v>1994</v>
      </c>
      <c r="C197" s="39">
        <v>725</v>
      </c>
      <c r="D197" s="8">
        <v>0.476</v>
      </c>
      <c r="E197" s="33">
        <v>0.253</v>
      </c>
      <c r="F197" s="39">
        <v>13</v>
      </c>
      <c r="G197" s="8">
        <v>0.485</v>
      </c>
      <c r="H197" s="32" t="s">
        <v>4535</v>
      </c>
      <c r="I197" s="11" t="s">
        <v>513</v>
      </c>
      <c r="J197" t="s">
        <v>26</v>
      </c>
      <c r="K197" s="19"/>
      <c r="L197" s="16">
        <f>B197</f>
        <v>1994</v>
      </c>
      <c r="M197" s="19"/>
      <c r="N197" s="7" t="s">
        <v>514</v>
      </c>
      <c r="O197" s="7" t="s">
        <v>28</v>
      </c>
      <c r="P197" s="7">
        <f>2024-L197</f>
        <v>30</v>
      </c>
      <c r="Q197" s="17" t="e">
        <f>#REF!/P197</f>
        <v>#REF!</v>
      </c>
      <c r="R197" s="7" t="s">
        <v>515</v>
      </c>
      <c r="S197" s="7" t="s">
        <v>516</v>
      </c>
      <c r="T197" s="7" t="s">
        <v>517</v>
      </c>
      <c r="U197" s="7" t="s">
        <v>518</v>
      </c>
      <c r="V197" s="7" t="s">
        <v>2725</v>
      </c>
      <c r="W197" s="7"/>
      <c r="X197" s="7"/>
      <c r="Y197" s="7"/>
      <c r="Z197" s="7"/>
    </row>
    <row r="198" spans="1:26" ht="15" thickBot="1">
      <c r="A198" t="s">
        <v>1131</v>
      </c>
      <c r="B198" s="7">
        <v>2013</v>
      </c>
      <c r="C198" s="41">
        <v>275</v>
      </c>
      <c r="D198" s="8">
        <v>0.275</v>
      </c>
      <c r="E198" s="33">
        <v>0.241</v>
      </c>
      <c r="F198" s="42">
        <v>9</v>
      </c>
      <c r="G198" s="8">
        <v>0.321</v>
      </c>
      <c r="H198" s="32"/>
      <c r="I198" s="11" t="s">
        <v>513</v>
      </c>
      <c r="J198" s="3" t="s">
        <v>50</v>
      </c>
      <c r="K198" s="19"/>
      <c r="L198" s="16">
        <f>B198</f>
        <v>2013</v>
      </c>
      <c r="M198" s="19"/>
      <c r="N198" s="7" t="s">
        <v>514</v>
      </c>
      <c r="O198" s="7" t="s">
        <v>28</v>
      </c>
      <c r="P198" s="7">
        <f>2024-L198</f>
        <v>11</v>
      </c>
      <c r="Q198" s="17">
        <f>C198/P198</f>
        <v>25</v>
      </c>
      <c r="R198" s="7" t="s">
        <v>1132</v>
      </c>
      <c r="S198" s="7"/>
      <c r="T198" s="7" t="s">
        <v>1133</v>
      </c>
      <c r="U198" s="7"/>
      <c r="V198" s="7"/>
      <c r="W198" s="7"/>
      <c r="X198" s="7" t="s">
        <v>2984</v>
      </c>
      <c r="Y198" s="7"/>
      <c r="Z198" s="7"/>
    </row>
    <row r="199" spans="1:26" ht="15" thickBot="1">
      <c r="A199" t="s">
        <v>571</v>
      </c>
      <c r="B199" s="7">
        <v>2002</v>
      </c>
      <c r="C199" s="39">
        <v>1974</v>
      </c>
      <c r="D199" s="8">
        <v>0.713</v>
      </c>
      <c r="E199" s="33">
        <v>0.481</v>
      </c>
      <c r="F199" s="39">
        <v>26</v>
      </c>
      <c r="G199" s="8">
        <v>0.837</v>
      </c>
      <c r="H199" s="32" t="s">
        <v>2341</v>
      </c>
      <c r="I199" t="s">
        <v>513</v>
      </c>
      <c r="J199" t="s">
        <v>26</v>
      </c>
      <c r="K199" s="19"/>
      <c r="L199" s="16">
        <f>B199</f>
        <v>2002</v>
      </c>
      <c r="M199" s="19"/>
      <c r="N199" s="7" t="s">
        <v>4022</v>
      </c>
      <c r="O199" s="7" t="s">
        <v>28</v>
      </c>
      <c r="P199" s="7">
        <f>2024-L199</f>
        <v>22</v>
      </c>
      <c r="Q199" s="17" t="e">
        <f>#REF!/P199</f>
        <v>#REF!</v>
      </c>
      <c r="R199" s="7" t="s">
        <v>572</v>
      </c>
      <c r="S199" s="7"/>
      <c r="T199" s="7" t="s">
        <v>573</v>
      </c>
      <c r="U199" s="7" t="s">
        <v>574</v>
      </c>
      <c r="V199" s="7" t="s">
        <v>2761</v>
      </c>
      <c r="W199" s="7"/>
      <c r="X199" s="7" t="s">
        <v>3053</v>
      </c>
      <c r="Y199" s="7"/>
      <c r="Z199" s="7"/>
    </row>
    <row r="200" spans="1:26" ht="15" thickBot="1">
      <c r="A200" t="s">
        <v>3429</v>
      </c>
      <c r="B200" s="7">
        <v>1998</v>
      </c>
      <c r="C200" s="39">
        <v>1096</v>
      </c>
      <c r="D200" s="8">
        <v>0.568</v>
      </c>
      <c r="E200" s="33">
        <v>0.654</v>
      </c>
      <c r="F200" s="39">
        <v>12</v>
      </c>
      <c r="G200" s="8">
        <v>0.449</v>
      </c>
      <c r="H200" s="49" t="s">
        <v>4510</v>
      </c>
      <c r="I200" s="11" t="s">
        <v>513</v>
      </c>
      <c r="J200" t="s">
        <v>50</v>
      </c>
      <c r="L200" s="16">
        <f>B200</f>
        <v>1998</v>
      </c>
      <c r="M200"/>
      <c r="N200" s="7" t="s">
        <v>513</v>
      </c>
      <c r="O200" s="7" t="s">
        <v>39</v>
      </c>
      <c r="P200" s="7">
        <f>2024-L200</f>
        <v>26</v>
      </c>
      <c r="Q200" s="17" t="e">
        <f>#REF!/P200</f>
        <v>#REF!</v>
      </c>
      <c r="R200" s="7" t="s">
        <v>1123</v>
      </c>
      <c r="S200" s="7" t="s">
        <v>605</v>
      </c>
      <c r="T200" s="7" t="s">
        <v>1923</v>
      </c>
      <c r="U200" s="7" t="s">
        <v>1924</v>
      </c>
      <c r="V200" s="7"/>
      <c r="W200" s="7"/>
      <c r="X200" s="7" t="s">
        <v>2985</v>
      </c>
      <c r="Y200" s="7"/>
      <c r="Z200" s="7"/>
    </row>
    <row r="201" spans="1:26" ht="15" thickBot="1">
      <c r="A201" t="s">
        <v>4227</v>
      </c>
      <c r="B201" s="7">
        <v>2021</v>
      </c>
      <c r="C201" s="39">
        <v>81</v>
      </c>
      <c r="D201" s="8">
        <v>0.133</v>
      </c>
      <c r="E201" s="33">
        <v>0.297</v>
      </c>
      <c r="F201" s="39">
        <v>4</v>
      </c>
      <c r="G201" s="8">
        <v>0.101</v>
      </c>
      <c r="H201" s="32" t="s">
        <v>4264</v>
      </c>
      <c r="I201" s="11" t="s">
        <v>513</v>
      </c>
      <c r="J201" s="3" t="s">
        <v>99</v>
      </c>
      <c r="K201" s="19"/>
      <c r="L201" s="16">
        <f>B201</f>
        <v>2021</v>
      </c>
      <c r="M201" s="19"/>
      <c r="N201" s="7" t="s">
        <v>123</v>
      </c>
      <c r="O201" s="7" t="s">
        <v>39</v>
      </c>
      <c r="P201" s="7">
        <f>2024-L201</f>
        <v>3</v>
      </c>
      <c r="Q201" s="17" t="e">
        <f>#REF!/P201</f>
        <v>#REF!</v>
      </c>
      <c r="R201" t="s">
        <v>4283</v>
      </c>
      <c r="S201" s="7" t="s">
        <v>4284</v>
      </c>
      <c r="T201" s="7" t="s">
        <v>4285</v>
      </c>
      <c r="U201" s="7"/>
      <c r="V201" s="7"/>
      <c r="W201" s="7"/>
      <c r="X201" s="7"/>
      <c r="Y201" s="7"/>
      <c r="Z201" s="7"/>
    </row>
    <row r="202" spans="1:20" ht="15" thickBot="1">
      <c r="A202" t="s">
        <v>1757</v>
      </c>
      <c r="B202" s="7">
        <v>1985</v>
      </c>
      <c r="C202" s="39">
        <v>3598</v>
      </c>
      <c r="D202" s="8">
        <v>0.851</v>
      </c>
      <c r="E202" s="33">
        <v>0.683</v>
      </c>
      <c r="F202" s="39">
        <v>36</v>
      </c>
      <c r="G202" s="8">
        <v>0.93</v>
      </c>
      <c r="H202" s="39" t="s">
        <v>4857</v>
      </c>
      <c r="I202" s="11" t="s">
        <v>513</v>
      </c>
      <c r="J202" t="s">
        <v>26</v>
      </c>
      <c r="K202" s="19"/>
      <c r="L202" s="16">
        <f>B202</f>
        <v>1985</v>
      </c>
      <c r="M202" s="19"/>
      <c r="N202" t="s">
        <v>1050</v>
      </c>
      <c r="O202" s="7" t="s">
        <v>39</v>
      </c>
      <c r="P202" s="7">
        <f>2024-L202</f>
        <v>39</v>
      </c>
      <c r="Q202" s="17" t="e">
        <f>#REF!/P202</f>
        <v>#REF!</v>
      </c>
      <c r="R202" t="s">
        <v>688</v>
      </c>
      <c r="T202" t="s">
        <v>2669</v>
      </c>
    </row>
    <row r="203" spans="1:26" ht="15" thickBot="1">
      <c r="A203" t="s">
        <v>3410</v>
      </c>
      <c r="B203" s="7">
        <v>1987</v>
      </c>
      <c r="C203" s="39">
        <v>1149</v>
      </c>
      <c r="D203" s="8">
        <v>0.582</v>
      </c>
      <c r="E203" s="33">
        <v>0.334</v>
      </c>
      <c r="F203" s="39">
        <v>17</v>
      </c>
      <c r="G203" s="8">
        <v>0.625</v>
      </c>
      <c r="H203" t="s">
        <v>3725</v>
      </c>
      <c r="I203" s="11" t="s">
        <v>513</v>
      </c>
      <c r="J203" t="s">
        <v>26</v>
      </c>
      <c r="K203" s="19"/>
      <c r="L203" s="16">
        <f>B203</f>
        <v>1987</v>
      </c>
      <c r="M203" s="19"/>
      <c r="N203" s="7" t="s">
        <v>202</v>
      </c>
      <c r="O203" s="7" t="s">
        <v>28</v>
      </c>
      <c r="P203" s="7">
        <f>2024-L203</f>
        <v>37</v>
      </c>
      <c r="Q203" s="17" t="e">
        <f>#REF!/P203</f>
        <v>#REF!</v>
      </c>
      <c r="R203" s="7" t="s">
        <v>677</v>
      </c>
      <c r="S203" s="7" t="s">
        <v>1816</v>
      </c>
      <c r="T203" s="7" t="s">
        <v>380</v>
      </c>
      <c r="U203" s="7" t="s">
        <v>1817</v>
      </c>
      <c r="V203" s="7"/>
      <c r="W203" s="7"/>
      <c r="X203" s="7" t="s">
        <v>2986</v>
      </c>
      <c r="Y203" s="7"/>
      <c r="Z203" s="7"/>
    </row>
    <row r="204" spans="1:26" ht="15" thickBot="1">
      <c r="A204" t="s">
        <v>1157</v>
      </c>
      <c r="B204" s="7">
        <v>1999</v>
      </c>
      <c r="C204" s="39">
        <v>615</v>
      </c>
      <c r="D204" s="8">
        <v>0.439</v>
      </c>
      <c r="E204" s="33">
        <v>0.23</v>
      </c>
      <c r="F204" s="39">
        <v>13</v>
      </c>
      <c r="G204" s="8">
        <v>0.485</v>
      </c>
      <c r="H204" s="49" t="s">
        <v>2483</v>
      </c>
      <c r="I204" s="11" t="s">
        <v>1158</v>
      </c>
      <c r="J204" t="s">
        <v>26</v>
      </c>
      <c r="K204" s="19"/>
      <c r="L204" s="16">
        <f>B204</f>
        <v>1999</v>
      </c>
      <c r="M204" s="19"/>
      <c r="N204" s="7" t="s">
        <v>2231</v>
      </c>
      <c r="O204" s="7" t="s">
        <v>28</v>
      </c>
      <c r="P204" s="7">
        <f>2024-L204</f>
        <v>25</v>
      </c>
      <c r="Q204" s="17" t="e">
        <f>#REF!/P204</f>
        <v>#REF!</v>
      </c>
      <c r="R204" s="7" t="s">
        <v>1159</v>
      </c>
      <c r="S204" s="7"/>
      <c r="T204" s="7" t="s">
        <v>1160</v>
      </c>
      <c r="U204" s="7" t="s">
        <v>1161</v>
      </c>
      <c r="V204" s="7" t="s">
        <v>2726</v>
      </c>
      <c r="W204" s="7"/>
      <c r="X204" s="7" t="s">
        <v>2987</v>
      </c>
      <c r="Y204" s="7"/>
      <c r="Z204" s="7"/>
    </row>
    <row r="205" spans="1:26" ht="15" thickBot="1">
      <c r="A205" t="s">
        <v>3457</v>
      </c>
      <c r="B205" s="7">
        <v>1997</v>
      </c>
      <c r="C205" s="40">
        <v>144</v>
      </c>
      <c r="D205" s="8">
        <v>0.188</v>
      </c>
      <c r="E205" s="33">
        <v>0.136</v>
      </c>
      <c r="F205" s="32">
        <v>4</v>
      </c>
      <c r="G205" s="8">
        <v>0.101</v>
      </c>
      <c r="H205" s="32"/>
      <c r="I205" s="11" t="s">
        <v>1158</v>
      </c>
      <c r="J205" t="s">
        <v>50</v>
      </c>
      <c r="L205" s="16">
        <f>B205</f>
        <v>1997</v>
      </c>
      <c r="M205"/>
      <c r="N205" s="7" t="s">
        <v>174</v>
      </c>
      <c r="O205" s="7" t="s">
        <v>28</v>
      </c>
      <c r="P205" s="7">
        <f>2024-L205</f>
        <v>27</v>
      </c>
      <c r="Q205" s="17">
        <f>C205/P205</f>
        <v>5.333333333333333</v>
      </c>
      <c r="R205" s="7" t="s">
        <v>2021</v>
      </c>
      <c r="S205" s="7" t="s">
        <v>58</v>
      </c>
      <c r="T205" s="7" t="s">
        <v>2022</v>
      </c>
      <c r="U205" s="7" t="s">
        <v>2023</v>
      </c>
      <c r="V205" s="7" t="s">
        <v>2727</v>
      </c>
      <c r="W205" s="7"/>
      <c r="X205" s="7" t="s">
        <v>2988</v>
      </c>
      <c r="Y205" s="7"/>
      <c r="Z205" s="7"/>
    </row>
    <row r="206" spans="1:26" ht="15" thickBot="1">
      <c r="A206" t="s">
        <v>4066</v>
      </c>
      <c r="B206" s="7">
        <v>2002</v>
      </c>
      <c r="C206" s="39">
        <v>111</v>
      </c>
      <c r="D206" s="8">
        <v>0.16</v>
      </c>
      <c r="E206" s="33">
        <v>0.072</v>
      </c>
      <c r="F206" s="39">
        <v>4</v>
      </c>
      <c r="G206" s="8">
        <v>0.101</v>
      </c>
      <c r="H206" s="32" t="s">
        <v>4067</v>
      </c>
      <c r="I206" s="11" t="s">
        <v>1158</v>
      </c>
      <c r="J206" t="s">
        <v>26</v>
      </c>
      <c r="K206" s="19"/>
      <c r="L206" s="16">
        <f>B206</f>
        <v>2002</v>
      </c>
      <c r="M206" s="19"/>
      <c r="N206" s="7" t="s">
        <v>1402</v>
      </c>
      <c r="O206" s="7" t="s">
        <v>28</v>
      </c>
      <c r="P206" s="7">
        <f>2024-L206</f>
        <v>22</v>
      </c>
      <c r="Q206" s="17" t="e">
        <f>#REF!/P206</f>
        <v>#REF!</v>
      </c>
      <c r="R206" t="s">
        <v>653</v>
      </c>
      <c r="T206" s="7" t="s">
        <v>4125</v>
      </c>
      <c r="U206" s="7"/>
      <c r="V206" s="7"/>
      <c r="W206" s="7"/>
      <c r="X206" s="7"/>
      <c r="Y206" s="7"/>
      <c r="Z206" s="7"/>
    </row>
    <row r="207" spans="1:26" ht="15" thickBot="1">
      <c r="A207" t="s">
        <v>3304</v>
      </c>
      <c r="B207" s="7">
        <v>2006</v>
      </c>
      <c r="C207" s="40">
        <v>65</v>
      </c>
      <c r="D207" s="8">
        <v>0.107</v>
      </c>
      <c r="E207" s="33">
        <v>0.034</v>
      </c>
      <c r="F207" s="32">
        <v>2</v>
      </c>
      <c r="G207" s="8">
        <v>0.024</v>
      </c>
      <c r="H207" s="45"/>
      <c r="I207" s="11" t="s">
        <v>1158</v>
      </c>
      <c r="J207" t="s">
        <v>26</v>
      </c>
      <c r="L207" s="16">
        <f>B207</f>
        <v>2006</v>
      </c>
      <c r="M207"/>
      <c r="N207" s="7" t="s">
        <v>1274</v>
      </c>
      <c r="O207" s="7" t="s">
        <v>39</v>
      </c>
      <c r="P207" s="7">
        <f>2024-L207</f>
        <v>18</v>
      </c>
      <c r="Q207" s="17">
        <f>C207/P207</f>
        <v>3.611111111111111</v>
      </c>
      <c r="R207" s="7" t="s">
        <v>1275</v>
      </c>
      <c r="S207" s="7" t="s">
        <v>1276</v>
      </c>
      <c r="T207" s="7" t="s">
        <v>1277</v>
      </c>
      <c r="U207" s="7" t="s">
        <v>1278</v>
      </c>
      <c r="V207" s="7"/>
      <c r="W207" s="7"/>
      <c r="X207" s="7" t="s">
        <v>2989</v>
      </c>
      <c r="Y207" s="7"/>
      <c r="Z207" s="7"/>
    </row>
    <row r="208" spans="1:26" ht="15" thickBot="1">
      <c r="A208" t="s">
        <v>4068</v>
      </c>
      <c r="B208" s="7">
        <v>2007</v>
      </c>
      <c r="C208" s="40">
        <v>91</v>
      </c>
      <c r="D208" s="8">
        <v>0.142</v>
      </c>
      <c r="E208" s="33">
        <v>0.06</v>
      </c>
      <c r="F208" s="32">
        <v>5</v>
      </c>
      <c r="G208" s="8">
        <v>0.151</v>
      </c>
      <c r="H208" s="32"/>
      <c r="I208" s="11" t="s">
        <v>1158</v>
      </c>
      <c r="J208" t="s">
        <v>26</v>
      </c>
      <c r="L208" s="16">
        <f>B208</f>
        <v>2007</v>
      </c>
      <c r="M208"/>
      <c r="N208" s="7" t="s">
        <v>111</v>
      </c>
      <c r="O208" s="7" t="s">
        <v>28</v>
      </c>
      <c r="P208" s="7">
        <f>2024-L208</f>
        <v>17</v>
      </c>
      <c r="Q208" s="17">
        <f>C208/P208</f>
        <v>5.352941176470588</v>
      </c>
      <c r="R208" t="s">
        <v>1731</v>
      </c>
      <c r="T208" s="7" t="s">
        <v>4115</v>
      </c>
      <c r="U208" s="7"/>
      <c r="V208" s="7"/>
      <c r="W208" s="7"/>
      <c r="X208" s="7"/>
      <c r="Y208" s="7"/>
      <c r="Z208" s="7"/>
    </row>
    <row r="209" spans="1:26" ht="15" thickBot="1">
      <c r="A209" t="s">
        <v>1878</v>
      </c>
      <c r="B209" s="7">
        <v>2000</v>
      </c>
      <c r="C209" s="40">
        <v>75</v>
      </c>
      <c r="D209" s="8">
        <v>0.117</v>
      </c>
      <c r="E209" s="33">
        <v>0.039</v>
      </c>
      <c r="F209" s="32">
        <v>4</v>
      </c>
      <c r="G209" s="8">
        <v>0.101</v>
      </c>
      <c r="H209" s="32"/>
      <c r="I209" s="11" t="s">
        <v>1158</v>
      </c>
      <c r="J209" s="3" t="s">
        <v>26</v>
      </c>
      <c r="L209" s="16">
        <f>B209</f>
        <v>2000</v>
      </c>
      <c r="M209"/>
      <c r="N209" s="7" t="s">
        <v>1274</v>
      </c>
      <c r="O209" s="7" t="s">
        <v>39</v>
      </c>
      <c r="P209" s="7">
        <f>2024-L209</f>
        <v>24</v>
      </c>
      <c r="Q209" s="17">
        <f>C209/P209</f>
        <v>3.125</v>
      </c>
      <c r="R209" s="7" t="s">
        <v>1879</v>
      </c>
      <c r="S209" s="7"/>
      <c r="T209" s="7" t="s">
        <v>1880</v>
      </c>
      <c r="U209" s="7" t="s">
        <v>1881</v>
      </c>
      <c r="V209" s="7"/>
      <c r="W209" s="7"/>
      <c r="X209" s="7" t="s">
        <v>2990</v>
      </c>
      <c r="Y209" s="7"/>
      <c r="Z209" s="7"/>
    </row>
    <row r="210" spans="1:20" ht="15" thickBot="1">
      <c r="A210" t="s">
        <v>3397</v>
      </c>
      <c r="B210" s="7">
        <v>2017</v>
      </c>
      <c r="C210" s="39">
        <v>167</v>
      </c>
      <c r="D210" s="8">
        <v>0.208</v>
      </c>
      <c r="E210" s="33">
        <v>0.167</v>
      </c>
      <c r="F210" s="39">
        <v>6</v>
      </c>
      <c r="G210" s="8">
        <v>0.196</v>
      </c>
      <c r="H210" s="32" t="s">
        <v>3718</v>
      </c>
      <c r="I210" s="11" t="s">
        <v>1738</v>
      </c>
      <c r="J210" t="s">
        <v>50</v>
      </c>
      <c r="K210" s="19"/>
      <c r="L210" s="16">
        <f>B210</f>
        <v>2017</v>
      </c>
      <c r="M210" s="19"/>
      <c r="N210" t="s">
        <v>281</v>
      </c>
      <c r="O210" s="7" t="s">
        <v>39</v>
      </c>
      <c r="P210" s="7">
        <f>2024-L210</f>
        <v>7</v>
      </c>
      <c r="Q210" s="17" t="e">
        <f>#REF!/P210</f>
        <v>#REF!</v>
      </c>
      <c r="R210" t="s">
        <v>2636</v>
      </c>
      <c r="T210" t="s">
        <v>2637</v>
      </c>
    </row>
    <row r="211" spans="1:20" ht="15" thickBot="1">
      <c r="A211" t="s">
        <v>2014</v>
      </c>
      <c r="B211" s="7">
        <v>2010</v>
      </c>
      <c r="C211" s="39">
        <v>433</v>
      </c>
      <c r="D211" s="8">
        <v>0.358</v>
      </c>
      <c r="E211" s="33">
        <v>0.356</v>
      </c>
      <c r="F211" s="39">
        <v>10</v>
      </c>
      <c r="G211" s="8">
        <v>0.363</v>
      </c>
      <c r="H211" s="32" t="s">
        <v>2565</v>
      </c>
      <c r="I211" s="11" t="s">
        <v>1738</v>
      </c>
      <c r="J211" s="3" t="s">
        <v>50</v>
      </c>
      <c r="K211" s="19"/>
      <c r="L211" s="16">
        <f>B211</f>
        <v>2010</v>
      </c>
      <c r="M211" s="19"/>
      <c r="N211" t="s">
        <v>148</v>
      </c>
      <c r="O211" s="7" t="s">
        <v>28</v>
      </c>
      <c r="P211" s="7">
        <f>2024-L211</f>
        <v>14</v>
      </c>
      <c r="Q211" s="17" t="e">
        <f>#REF!/P211</f>
        <v>#REF!</v>
      </c>
      <c r="R211" t="s">
        <v>2013</v>
      </c>
      <c r="T211" t="s">
        <v>2605</v>
      </c>
    </row>
    <row r="212" spans="1:26" ht="15" thickBot="1">
      <c r="A212" t="s">
        <v>1077</v>
      </c>
      <c r="B212" s="7">
        <v>2013</v>
      </c>
      <c r="C212" s="39">
        <v>3314</v>
      </c>
      <c r="D212" s="8">
        <v>0.828</v>
      </c>
      <c r="E212" s="33">
        <v>0.98</v>
      </c>
      <c r="F212" s="39">
        <v>29</v>
      </c>
      <c r="G212" s="8">
        <v>0.875</v>
      </c>
      <c r="H212" s="32" t="s">
        <v>2463</v>
      </c>
      <c r="I212" s="11" t="s">
        <v>114</v>
      </c>
      <c r="J212" t="s">
        <v>99</v>
      </c>
      <c r="K212" s="19"/>
      <c r="L212" s="16">
        <f>B212</f>
        <v>2013</v>
      </c>
      <c r="M212" s="19"/>
      <c r="N212" t="s">
        <v>33</v>
      </c>
      <c r="O212" s="7" t="s">
        <v>39</v>
      </c>
      <c r="P212" s="7">
        <f>2024-L212</f>
        <v>11</v>
      </c>
      <c r="Q212" s="17" t="e">
        <f>#REF!/P212</f>
        <v>#REF!</v>
      </c>
      <c r="R212" s="7" t="s">
        <v>1078</v>
      </c>
      <c r="S212" s="7"/>
      <c r="T212" s="7" t="s">
        <v>1079</v>
      </c>
      <c r="U212" s="7"/>
      <c r="V212" s="7"/>
      <c r="W212" s="7"/>
      <c r="X212" s="7"/>
      <c r="Y212" s="7"/>
      <c r="Z212" s="7"/>
    </row>
    <row r="213" spans="1:26" ht="15" thickBot="1">
      <c r="A213" t="s">
        <v>567</v>
      </c>
      <c r="B213" s="7">
        <v>1995</v>
      </c>
      <c r="C213" s="39">
        <v>8604</v>
      </c>
      <c r="D213" s="8">
        <v>0.951</v>
      </c>
      <c r="E213" s="33">
        <v>0.888</v>
      </c>
      <c r="F213" s="39">
        <v>28</v>
      </c>
      <c r="G213" s="8">
        <v>0.86</v>
      </c>
      <c r="H213" s="32" t="s">
        <v>2340</v>
      </c>
      <c r="I213" s="11" t="s">
        <v>114</v>
      </c>
      <c r="J213" t="s">
        <v>26</v>
      </c>
      <c r="K213" s="19"/>
      <c r="L213" s="16">
        <f>B213</f>
        <v>1995</v>
      </c>
      <c r="M213" s="19"/>
      <c r="N213" s="7" t="s">
        <v>38</v>
      </c>
      <c r="O213" s="7" t="s">
        <v>28</v>
      </c>
      <c r="P213" s="7">
        <f>2024-L213</f>
        <v>29</v>
      </c>
      <c r="Q213" s="17" t="e">
        <f>#REF!/P213</f>
        <v>#REF!</v>
      </c>
      <c r="R213" s="7" t="s">
        <v>568</v>
      </c>
      <c r="S213" s="7"/>
      <c r="T213" s="7" t="s">
        <v>569</v>
      </c>
      <c r="U213" s="7" t="s">
        <v>570</v>
      </c>
      <c r="V213" s="7"/>
      <c r="W213" s="7"/>
      <c r="X213" s="7"/>
      <c r="Y213" s="7"/>
      <c r="Z213" s="7"/>
    </row>
    <row r="214" spans="1:26" ht="15" thickBot="1">
      <c r="A214" t="s">
        <v>3297</v>
      </c>
      <c r="B214" s="7">
        <v>1990</v>
      </c>
      <c r="C214" s="40">
        <v>745</v>
      </c>
      <c r="D214" s="8">
        <v>0.482</v>
      </c>
      <c r="E214" s="33">
        <v>0.26</v>
      </c>
      <c r="F214" s="32">
        <v>11</v>
      </c>
      <c r="G214" s="8">
        <v>0.406</v>
      </c>
      <c r="H214" s="32"/>
      <c r="I214" s="11" t="s">
        <v>114</v>
      </c>
      <c r="J214" t="s">
        <v>26</v>
      </c>
      <c r="L214" s="16">
        <f>B214</f>
        <v>1990</v>
      </c>
      <c r="M214"/>
      <c r="N214" s="7" t="s">
        <v>202</v>
      </c>
      <c r="O214" s="7" t="s">
        <v>28</v>
      </c>
      <c r="P214" s="7">
        <f>2024-L214</f>
        <v>34</v>
      </c>
      <c r="Q214" s="17">
        <f>C214/P214</f>
        <v>21.91176470588235</v>
      </c>
      <c r="R214" s="7" t="s">
        <v>276</v>
      </c>
      <c r="S214" s="7" t="s">
        <v>221</v>
      </c>
      <c r="T214" s="7" t="s">
        <v>1206</v>
      </c>
      <c r="U214" s="7" t="s">
        <v>1207</v>
      </c>
      <c r="V214" s="7" t="s">
        <v>2728</v>
      </c>
      <c r="W214" s="7"/>
      <c r="X214" s="7" t="s">
        <v>2991</v>
      </c>
      <c r="Y214" s="7"/>
      <c r="Z214" s="7"/>
    </row>
    <row r="215" spans="1:20" ht="15" thickBot="1">
      <c r="A215" t="s">
        <v>3519</v>
      </c>
      <c r="B215" s="7">
        <v>2016</v>
      </c>
      <c r="C215" s="39">
        <v>293</v>
      </c>
      <c r="D215" s="8">
        <v>0.286</v>
      </c>
      <c r="E215" s="33">
        <v>0.571</v>
      </c>
      <c r="F215" s="39">
        <v>6</v>
      </c>
      <c r="G215" s="8">
        <v>0.196</v>
      </c>
      <c r="H215" s="32" t="s">
        <v>3711</v>
      </c>
      <c r="I215" s="11" t="s">
        <v>114</v>
      </c>
      <c r="J215" s="3" t="s">
        <v>99</v>
      </c>
      <c r="K215" s="19"/>
      <c r="L215" s="16">
        <f>B215</f>
        <v>2016</v>
      </c>
      <c r="M215" s="19"/>
      <c r="N215" t="s">
        <v>82</v>
      </c>
      <c r="O215" s="7" t="s">
        <v>39</v>
      </c>
      <c r="P215" s="7">
        <f>2024-L215</f>
        <v>8</v>
      </c>
      <c r="Q215" s="17" t="e">
        <f>#REF!/P215</f>
        <v>#REF!</v>
      </c>
      <c r="R215" t="s">
        <v>3610</v>
      </c>
      <c r="T215" t="s">
        <v>3611</v>
      </c>
    </row>
    <row r="216" spans="1:26" ht="15" thickBot="1">
      <c r="A216" t="s">
        <v>3349</v>
      </c>
      <c r="B216" s="7">
        <v>2008</v>
      </c>
      <c r="C216" s="39">
        <v>1200</v>
      </c>
      <c r="D216" s="8">
        <v>0.592</v>
      </c>
      <c r="E216" s="33">
        <v>0.872</v>
      </c>
      <c r="F216" s="39">
        <v>9</v>
      </c>
      <c r="G216" s="8">
        <v>0.321</v>
      </c>
      <c r="H216" s="49" t="s">
        <v>2494</v>
      </c>
      <c r="I216" s="11" t="s">
        <v>114</v>
      </c>
      <c r="J216" t="s">
        <v>99</v>
      </c>
      <c r="K216" s="19"/>
      <c r="L216" s="16">
        <f>B216</f>
        <v>2008</v>
      </c>
      <c r="M216" s="19"/>
      <c r="N216" s="7" t="s">
        <v>67</v>
      </c>
      <c r="O216" s="7" t="s">
        <v>39</v>
      </c>
      <c r="P216" s="7">
        <f>2024-L216</f>
        <v>16</v>
      </c>
      <c r="Q216" s="17" t="e">
        <f>#REF!/P216</f>
        <v>#REF!</v>
      </c>
      <c r="R216" s="7" t="s">
        <v>1505</v>
      </c>
      <c r="S216" s="7" t="s">
        <v>197</v>
      </c>
      <c r="T216" s="7" t="s">
        <v>1506</v>
      </c>
      <c r="U216" s="7" t="s">
        <v>1507</v>
      </c>
      <c r="V216" s="7"/>
      <c r="W216" s="7"/>
      <c r="X216" s="7"/>
      <c r="Y216" s="7"/>
      <c r="Z216" s="7"/>
    </row>
    <row r="217" spans="1:26" ht="15" thickBot="1">
      <c r="A217" t="s">
        <v>4065</v>
      </c>
      <c r="B217" s="7">
        <v>2014</v>
      </c>
      <c r="C217" s="40">
        <v>42</v>
      </c>
      <c r="D217" s="8">
        <v>0.075</v>
      </c>
      <c r="E217" s="33">
        <v>0.162</v>
      </c>
      <c r="F217" s="32">
        <v>2</v>
      </c>
      <c r="G217" s="8">
        <v>0.024</v>
      </c>
      <c r="H217" s="32"/>
      <c r="I217" s="11" t="s">
        <v>114</v>
      </c>
      <c r="J217" t="s">
        <v>99</v>
      </c>
      <c r="L217" s="16">
        <f>B217</f>
        <v>2014</v>
      </c>
      <c r="M217"/>
      <c r="N217" s="7" t="s">
        <v>1023</v>
      </c>
      <c r="O217" s="7" t="s">
        <v>39</v>
      </c>
      <c r="P217" s="7">
        <f>2024-L217</f>
        <v>10</v>
      </c>
      <c r="Q217" s="17">
        <f>C217/P217</f>
        <v>4.2</v>
      </c>
      <c r="R217" t="s">
        <v>4099</v>
      </c>
      <c r="T217" s="7" t="s">
        <v>4116</v>
      </c>
      <c r="U217" s="7"/>
      <c r="V217" s="7"/>
      <c r="W217" s="7"/>
      <c r="X217" s="7"/>
      <c r="Y217" s="7"/>
      <c r="Z217" s="7"/>
    </row>
    <row r="218" spans="1:26" ht="15" thickBot="1">
      <c r="A218" t="s">
        <v>3892</v>
      </c>
      <c r="B218" s="7">
        <v>2014</v>
      </c>
      <c r="C218" s="39">
        <v>3503</v>
      </c>
      <c r="D218" s="8">
        <v>0.846</v>
      </c>
      <c r="E218" s="33">
        <v>0.984</v>
      </c>
      <c r="F218" s="39">
        <v>22</v>
      </c>
      <c r="G218" s="8">
        <v>0.773</v>
      </c>
      <c r="H218" s="32" t="s">
        <v>3895</v>
      </c>
      <c r="I218" s="11" t="s">
        <v>114</v>
      </c>
      <c r="J218" t="s">
        <v>99</v>
      </c>
      <c r="K218" s="19"/>
      <c r="L218" s="16">
        <f>B218</f>
        <v>2014</v>
      </c>
      <c r="M218" s="19"/>
      <c r="N218" s="7" t="s">
        <v>114</v>
      </c>
      <c r="O218" s="7" t="s">
        <v>39</v>
      </c>
      <c r="P218" s="7">
        <f>2024-L218</f>
        <v>10</v>
      </c>
      <c r="Q218" s="17" t="e">
        <f>#REF!/P218</f>
        <v>#REF!</v>
      </c>
      <c r="R218" t="s">
        <v>1339</v>
      </c>
      <c r="S218" s="7"/>
      <c r="T218" t="s">
        <v>3894</v>
      </c>
      <c r="U218" s="7" t="s">
        <v>3893</v>
      </c>
      <c r="V218" s="7"/>
      <c r="W218" s="7"/>
      <c r="X218" s="7"/>
      <c r="Y218" s="7"/>
      <c r="Z218" s="7"/>
    </row>
    <row r="219" spans="1:26" ht="15" thickBot="1">
      <c r="A219" t="s">
        <v>4489</v>
      </c>
      <c r="B219" s="7">
        <v>1971</v>
      </c>
      <c r="C219" s="39">
        <v>5108</v>
      </c>
      <c r="D219" s="8">
        <v>0.911</v>
      </c>
      <c r="E219" s="33">
        <v>0.802</v>
      </c>
      <c r="F219" s="39">
        <v>31</v>
      </c>
      <c r="G219" s="8">
        <v>0.899</v>
      </c>
      <c r="H219" s="32" t="s">
        <v>4490</v>
      </c>
      <c r="I219" s="11" t="s">
        <v>114</v>
      </c>
      <c r="J219" t="s">
        <v>26</v>
      </c>
      <c r="K219" s="19"/>
      <c r="L219" s="16">
        <f>B219</f>
        <v>1971</v>
      </c>
      <c r="M219" s="19"/>
      <c r="N219" s="7" t="s">
        <v>114</v>
      </c>
      <c r="O219" s="7" t="s">
        <v>28</v>
      </c>
      <c r="P219" s="7">
        <f>2024-L219</f>
        <v>53</v>
      </c>
      <c r="Q219" s="17" t="e">
        <f>#REF!/P219</f>
        <v>#REF!</v>
      </c>
      <c r="R219" s="7" t="s">
        <v>1647</v>
      </c>
      <c r="S219" s="7"/>
      <c r="T219" s="7" t="s">
        <v>4488</v>
      </c>
      <c r="U219" s="7" t="s">
        <v>4487</v>
      </c>
      <c r="V219" s="7"/>
      <c r="W219" s="7"/>
      <c r="X219" s="7"/>
      <c r="Y219" s="7"/>
      <c r="Z219" s="7"/>
    </row>
    <row r="220" spans="1:26" ht="15" thickBot="1">
      <c r="A220" t="s">
        <v>1437</v>
      </c>
      <c r="B220" s="7">
        <v>2000</v>
      </c>
      <c r="C220" s="40">
        <v>1404</v>
      </c>
      <c r="D220" s="8">
        <v>0.636</v>
      </c>
      <c r="E220" s="33">
        <v>0.404</v>
      </c>
      <c r="F220" s="32">
        <v>9</v>
      </c>
      <c r="G220" s="8">
        <v>0.321</v>
      </c>
      <c r="H220" s="32"/>
      <c r="I220" s="11" t="s">
        <v>114</v>
      </c>
      <c r="J220" t="s">
        <v>26</v>
      </c>
      <c r="L220" s="16">
        <f>B220</f>
        <v>2000</v>
      </c>
      <c r="M220"/>
      <c r="N220" s="7" t="s">
        <v>114</v>
      </c>
      <c r="O220" s="7" t="s">
        <v>28</v>
      </c>
      <c r="P220" s="7">
        <f>2024-L220</f>
        <v>24</v>
      </c>
      <c r="Q220" s="17">
        <f>C220/P220</f>
        <v>58.5</v>
      </c>
      <c r="R220" s="7" t="s">
        <v>1438</v>
      </c>
      <c r="S220" s="7"/>
      <c r="T220" s="7" t="s">
        <v>1439</v>
      </c>
      <c r="U220" s="7" t="s">
        <v>1440</v>
      </c>
      <c r="V220" s="7"/>
      <c r="W220" s="7"/>
      <c r="X220" s="7" t="s">
        <v>2992</v>
      </c>
      <c r="Y220" s="7"/>
      <c r="Z220" s="7"/>
    </row>
    <row r="221" spans="1:26" ht="15" thickBot="1">
      <c r="A221" t="s">
        <v>158</v>
      </c>
      <c r="B221" s="7">
        <v>1989</v>
      </c>
      <c r="C221" s="39">
        <v>8000</v>
      </c>
      <c r="D221" s="8">
        <v>0.946</v>
      </c>
      <c r="E221" s="33">
        <v>0.879</v>
      </c>
      <c r="F221" s="39">
        <v>43</v>
      </c>
      <c r="G221" s="8">
        <v>0.957</v>
      </c>
      <c r="H221" s="32" t="s">
        <v>2254</v>
      </c>
      <c r="I221" s="11" t="s">
        <v>114</v>
      </c>
      <c r="J221" t="s">
        <v>26</v>
      </c>
      <c r="K221" s="19"/>
      <c r="L221" s="16">
        <f>B221</f>
        <v>1989</v>
      </c>
      <c r="M221" s="19"/>
      <c r="N221" s="7" t="s">
        <v>114</v>
      </c>
      <c r="O221" s="7" t="s">
        <v>28</v>
      </c>
      <c r="P221" s="7">
        <f>2024-L221</f>
        <v>35</v>
      </c>
      <c r="Q221" s="17" t="e">
        <f>#REF!/P221</f>
        <v>#REF!</v>
      </c>
      <c r="R221" s="7" t="s">
        <v>159</v>
      </c>
      <c r="S221" s="7"/>
      <c r="T221" s="7" t="s">
        <v>160</v>
      </c>
      <c r="U221" s="7" t="s">
        <v>161</v>
      </c>
      <c r="V221" s="7" t="s">
        <v>2729</v>
      </c>
      <c r="W221" s="7"/>
      <c r="X221" s="7" t="s">
        <v>2993</v>
      </c>
      <c r="Y221" s="7"/>
      <c r="Z221" s="7"/>
    </row>
    <row r="222" spans="1:26" ht="15" thickBot="1">
      <c r="A222" t="s">
        <v>3300</v>
      </c>
      <c r="B222" s="7">
        <v>1986</v>
      </c>
      <c r="C222" s="39">
        <v>6844</v>
      </c>
      <c r="D222" s="8">
        <v>0.933</v>
      </c>
      <c r="E222" s="33">
        <v>0.846</v>
      </c>
      <c r="F222" s="39">
        <v>46</v>
      </c>
      <c r="G222" s="8">
        <v>0.964</v>
      </c>
      <c r="H222" s="32" t="s">
        <v>3959</v>
      </c>
      <c r="I222" s="11" t="s">
        <v>114</v>
      </c>
      <c r="J222" t="s">
        <v>26</v>
      </c>
      <c r="K222" s="19"/>
      <c r="L222" s="16">
        <f>B222</f>
        <v>1986</v>
      </c>
      <c r="M222" s="19"/>
      <c r="N222" s="7" t="s">
        <v>38</v>
      </c>
      <c r="O222" s="7" t="s">
        <v>39</v>
      </c>
      <c r="P222" s="7">
        <f>2024-L222</f>
        <v>38</v>
      </c>
      <c r="Q222" s="17" t="e">
        <f>#REF!/P222</f>
        <v>#REF!</v>
      </c>
      <c r="R222" s="7" t="s">
        <v>929</v>
      </c>
      <c r="S222" s="7" t="s">
        <v>490</v>
      </c>
      <c r="T222" s="7" t="s">
        <v>930</v>
      </c>
      <c r="U222" s="7" t="s">
        <v>931</v>
      </c>
      <c r="V222" s="7"/>
      <c r="W222" s="7"/>
      <c r="X222" s="7" t="s">
        <v>2994</v>
      </c>
      <c r="Y222" s="7"/>
      <c r="Z222" s="7"/>
    </row>
    <row r="223" spans="1:26" ht="15" thickBot="1">
      <c r="A223" t="s">
        <v>839</v>
      </c>
      <c r="B223" s="7">
        <v>2010</v>
      </c>
      <c r="C223" s="39">
        <v>837</v>
      </c>
      <c r="D223" s="8">
        <v>0.5</v>
      </c>
      <c r="E223" s="33">
        <v>0.539</v>
      </c>
      <c r="F223" s="39">
        <v>14</v>
      </c>
      <c r="G223" s="8">
        <v>0.53</v>
      </c>
      <c r="H223" s="49" t="s">
        <v>2404</v>
      </c>
      <c r="I223" s="11" t="s">
        <v>114</v>
      </c>
      <c r="J223" t="s">
        <v>50</v>
      </c>
      <c r="K223" s="19"/>
      <c r="L223" s="16">
        <f>B223</f>
        <v>2010</v>
      </c>
      <c r="M223" s="19"/>
      <c r="N223" s="7" t="s">
        <v>154</v>
      </c>
      <c r="O223" s="7" t="s">
        <v>28</v>
      </c>
      <c r="P223" s="7">
        <f>2024-L223</f>
        <v>14</v>
      </c>
      <c r="Q223" s="17" t="e">
        <f>#REF!/P223</f>
        <v>#REF!</v>
      </c>
      <c r="R223" s="7" t="s">
        <v>159</v>
      </c>
      <c r="S223" s="7"/>
      <c r="T223" s="7" t="s">
        <v>840</v>
      </c>
      <c r="U223" s="7" t="s">
        <v>841</v>
      </c>
      <c r="V223" s="7"/>
      <c r="W223" s="7"/>
      <c r="X223" s="7" t="s">
        <v>2995</v>
      </c>
      <c r="Y223" s="7"/>
      <c r="Z223" s="7"/>
    </row>
    <row r="224" spans="1:20" ht="15" thickBot="1">
      <c r="A224" t="s">
        <v>1604</v>
      </c>
      <c r="B224" s="7">
        <v>2013</v>
      </c>
      <c r="C224" s="40">
        <v>185</v>
      </c>
      <c r="D224" s="8">
        <v>0.219</v>
      </c>
      <c r="E224" s="33">
        <v>0.474</v>
      </c>
      <c r="F224" s="32">
        <v>5</v>
      </c>
      <c r="G224" s="8">
        <v>0.151</v>
      </c>
      <c r="H224" s="32"/>
      <c r="I224" s="11" t="s">
        <v>114</v>
      </c>
      <c r="J224" t="s">
        <v>99</v>
      </c>
      <c r="L224" s="16">
        <f>B224</f>
        <v>2013</v>
      </c>
      <c r="M224"/>
      <c r="N224" t="s">
        <v>114</v>
      </c>
      <c r="O224" s="7" t="s">
        <v>28</v>
      </c>
      <c r="P224" s="7">
        <f>2024-L224</f>
        <v>11</v>
      </c>
      <c r="Q224" s="17">
        <f>C224/P224</f>
        <v>16.818181818181817</v>
      </c>
      <c r="R224" t="s">
        <v>406</v>
      </c>
      <c r="T224" t="s">
        <v>1241</v>
      </c>
    </row>
    <row r="225" spans="1:20" ht="15" thickBot="1">
      <c r="A225" t="s">
        <v>3520</v>
      </c>
      <c r="B225" s="7">
        <v>2003</v>
      </c>
      <c r="C225" s="39">
        <v>838</v>
      </c>
      <c r="D225" s="8">
        <v>0.501</v>
      </c>
      <c r="E225" s="33">
        <v>0.542</v>
      </c>
      <c r="F225" s="39">
        <v>9</v>
      </c>
      <c r="G225" s="8">
        <v>0.321</v>
      </c>
      <c r="H225" s="32" t="s">
        <v>4511</v>
      </c>
      <c r="I225" s="11" t="s">
        <v>114</v>
      </c>
      <c r="J225" s="3" t="s">
        <v>50</v>
      </c>
      <c r="L225" s="16">
        <f>B225</f>
        <v>2003</v>
      </c>
      <c r="M225"/>
      <c r="N225" t="s">
        <v>33</v>
      </c>
      <c r="O225" s="7" t="s">
        <v>39</v>
      </c>
      <c r="P225" s="7">
        <f>2024-L225</f>
        <v>21</v>
      </c>
      <c r="Q225" s="17" t="e">
        <f>#REF!/P225</f>
        <v>#REF!</v>
      </c>
      <c r="R225" t="s">
        <v>3629</v>
      </c>
      <c r="T225" t="s">
        <v>187</v>
      </c>
    </row>
    <row r="226" spans="1:26" ht="15" thickBot="1">
      <c r="A226" t="s">
        <v>1597</v>
      </c>
      <c r="B226" s="7">
        <v>2009</v>
      </c>
      <c r="C226" s="39">
        <v>1466</v>
      </c>
      <c r="D226" s="8">
        <v>0.646</v>
      </c>
      <c r="E226" s="33">
        <v>0.739</v>
      </c>
      <c r="F226" s="39">
        <v>18</v>
      </c>
      <c r="G226" s="8">
        <v>0.663</v>
      </c>
      <c r="H226" s="32" t="s">
        <v>2490</v>
      </c>
      <c r="I226" s="11" t="s">
        <v>114</v>
      </c>
      <c r="J226" t="s">
        <v>50</v>
      </c>
      <c r="K226" s="19"/>
      <c r="L226" s="16">
        <f>B226</f>
        <v>2009</v>
      </c>
      <c r="M226" s="19"/>
      <c r="N226" s="7" t="s">
        <v>2226</v>
      </c>
      <c r="O226" s="7" t="s">
        <v>39</v>
      </c>
      <c r="P226" s="7">
        <f>2024-L226</f>
        <v>15</v>
      </c>
      <c r="Q226" s="17" t="e">
        <f>#REF!/P226</f>
        <v>#REF!</v>
      </c>
      <c r="R226" s="7" t="s">
        <v>1598</v>
      </c>
      <c r="S226" s="7"/>
      <c r="T226" s="7" t="s">
        <v>1599</v>
      </c>
      <c r="U226" s="7"/>
      <c r="V226" s="7"/>
      <c r="W226" s="7"/>
      <c r="X226" s="7"/>
      <c r="Y226" s="7"/>
      <c r="Z226" s="7"/>
    </row>
    <row r="227" spans="1:20" ht="15" thickBot="1">
      <c r="A227" t="s">
        <v>3521</v>
      </c>
      <c r="B227" s="7">
        <v>1988</v>
      </c>
      <c r="C227" s="40">
        <v>190</v>
      </c>
      <c r="D227" s="8">
        <v>0.224</v>
      </c>
      <c r="E227" s="33">
        <v>0.097</v>
      </c>
      <c r="F227" s="32">
        <v>6</v>
      </c>
      <c r="G227" s="8">
        <v>0.196</v>
      </c>
      <c r="H227" s="32"/>
      <c r="I227" s="11" t="s">
        <v>114</v>
      </c>
      <c r="J227" s="3" t="s">
        <v>26</v>
      </c>
      <c r="L227" s="16">
        <f>B227</f>
        <v>1988</v>
      </c>
      <c r="M227"/>
      <c r="N227" t="s">
        <v>33</v>
      </c>
      <c r="O227" s="7" t="s">
        <v>28</v>
      </c>
      <c r="P227" s="7">
        <f>2024-L227</f>
        <v>36</v>
      </c>
      <c r="Q227" s="17">
        <f>C227/P227</f>
        <v>5.277777777777778</v>
      </c>
      <c r="R227" t="s">
        <v>3649</v>
      </c>
      <c r="T227" t="s">
        <v>3650</v>
      </c>
    </row>
    <row r="228" spans="1:26" ht="15" thickBot="1">
      <c r="A228" t="s">
        <v>1260</v>
      </c>
      <c r="B228" s="7">
        <v>2000</v>
      </c>
      <c r="C228" s="39">
        <v>4058</v>
      </c>
      <c r="D228" s="8">
        <v>0.876</v>
      </c>
      <c r="E228" s="33">
        <v>0.961</v>
      </c>
      <c r="F228" s="39">
        <v>22</v>
      </c>
      <c r="G228" s="8">
        <v>0.773</v>
      </c>
      <c r="H228" s="32" t="s">
        <v>4181</v>
      </c>
      <c r="I228" s="11" t="s">
        <v>114</v>
      </c>
      <c r="J228" t="s">
        <v>50</v>
      </c>
      <c r="K228" s="19"/>
      <c r="L228" s="16">
        <f>B228</f>
        <v>2000</v>
      </c>
      <c r="M228" s="19"/>
      <c r="N228" s="7" t="s">
        <v>33</v>
      </c>
      <c r="O228" s="7" t="s">
        <v>28</v>
      </c>
      <c r="P228" s="7">
        <f>2024-L228</f>
        <v>24</v>
      </c>
      <c r="Q228" s="17" t="e">
        <f>#REF!/P228</f>
        <v>#REF!</v>
      </c>
      <c r="R228" s="7" t="s">
        <v>1261</v>
      </c>
      <c r="S228" s="7"/>
      <c r="T228" s="7" t="s">
        <v>821</v>
      </c>
      <c r="U228" s="7" t="s">
        <v>1262</v>
      </c>
      <c r="V228" s="7"/>
      <c r="W228" s="7"/>
      <c r="X228" s="7" t="s">
        <v>2996</v>
      </c>
      <c r="Y228" s="7"/>
      <c r="Z228" s="7"/>
    </row>
    <row r="229" spans="1:20" ht="15" thickBot="1">
      <c r="A229" t="s">
        <v>3522</v>
      </c>
      <c r="B229" s="7">
        <v>2001</v>
      </c>
      <c r="C229" s="39">
        <v>34510</v>
      </c>
      <c r="D229" s="8">
        <v>0.996</v>
      </c>
      <c r="E229" s="33">
        <v>0.99</v>
      </c>
      <c r="F229" s="39">
        <v>92</v>
      </c>
      <c r="G229" s="8">
        <v>0.999</v>
      </c>
      <c r="H229" s="32" t="s">
        <v>3574</v>
      </c>
      <c r="I229" s="11" t="s">
        <v>114</v>
      </c>
      <c r="J229" s="3" t="s">
        <v>26</v>
      </c>
      <c r="K229" s="19"/>
      <c r="L229" s="16">
        <f>B229</f>
        <v>2001</v>
      </c>
      <c r="M229" s="19"/>
      <c r="N229" t="s">
        <v>1985</v>
      </c>
      <c r="O229" s="7" t="s">
        <v>28</v>
      </c>
      <c r="P229" s="7">
        <f>2024-L229</f>
        <v>23</v>
      </c>
      <c r="Q229" s="17" t="e">
        <f>#REF!/P229</f>
        <v>#REF!</v>
      </c>
      <c r="R229" t="s">
        <v>3647</v>
      </c>
      <c r="T229" t="s">
        <v>3648</v>
      </c>
    </row>
    <row r="230" spans="1:26" ht="15" thickBot="1">
      <c r="A230" t="s">
        <v>3308</v>
      </c>
      <c r="B230" s="7">
        <v>2002</v>
      </c>
      <c r="C230" s="39">
        <v>1022</v>
      </c>
      <c r="D230" s="8">
        <v>0.548</v>
      </c>
      <c r="E230" s="33">
        <v>0.619</v>
      </c>
      <c r="F230" s="39">
        <v>12</v>
      </c>
      <c r="G230" s="8">
        <v>0.449</v>
      </c>
      <c r="H230" s="32" t="s">
        <v>2426</v>
      </c>
      <c r="I230" s="11" t="s">
        <v>114</v>
      </c>
      <c r="J230" t="s">
        <v>50</v>
      </c>
      <c r="K230" s="19"/>
      <c r="L230" s="16">
        <f>B230</f>
        <v>2002</v>
      </c>
      <c r="M230" s="19"/>
      <c r="N230" s="7" t="s">
        <v>114</v>
      </c>
      <c r="O230" s="7" t="s">
        <v>28</v>
      </c>
      <c r="P230" s="7">
        <f>2024-L230</f>
        <v>22</v>
      </c>
      <c r="Q230" s="17" t="e">
        <f>#REF!/P230</f>
        <v>#REF!</v>
      </c>
      <c r="R230" s="7" t="s">
        <v>941</v>
      </c>
      <c r="S230" s="7" t="s">
        <v>616</v>
      </c>
      <c r="T230" s="7" t="s">
        <v>696</v>
      </c>
      <c r="U230" s="7" t="s">
        <v>942</v>
      </c>
      <c r="V230" s="7"/>
      <c r="W230" s="7"/>
      <c r="X230" s="7" t="s">
        <v>2997</v>
      </c>
      <c r="Y230" s="7"/>
      <c r="Z230" s="7"/>
    </row>
    <row r="231" spans="1:26" ht="15" thickBot="1">
      <c r="A231" t="s">
        <v>591</v>
      </c>
      <c r="B231" s="7">
        <v>2002</v>
      </c>
      <c r="C231" s="39">
        <v>12061</v>
      </c>
      <c r="D231" s="8">
        <v>0.968</v>
      </c>
      <c r="E231" s="33">
        <v>0.997</v>
      </c>
      <c r="F231" s="39">
        <v>25</v>
      </c>
      <c r="G231" s="8">
        <v>0.819</v>
      </c>
      <c r="H231" s="49" t="s">
        <v>2345</v>
      </c>
      <c r="I231" s="11" t="s">
        <v>114</v>
      </c>
      <c r="J231" s="3" t="s">
        <v>50</v>
      </c>
      <c r="K231" s="19"/>
      <c r="L231" s="16">
        <f>B231</f>
        <v>2002</v>
      </c>
      <c r="M231" s="19"/>
      <c r="N231" s="7" t="s">
        <v>33</v>
      </c>
      <c r="O231" s="7" t="s">
        <v>28</v>
      </c>
      <c r="P231" s="7">
        <f>2024-L231</f>
        <v>22</v>
      </c>
      <c r="Q231" s="17" t="e">
        <f>#REF!/P231</f>
        <v>#REF!</v>
      </c>
      <c r="R231" s="7" t="s">
        <v>592</v>
      </c>
      <c r="S231" s="7"/>
      <c r="T231" s="7" t="s">
        <v>593</v>
      </c>
      <c r="U231" s="7" t="s">
        <v>594</v>
      </c>
      <c r="V231" s="7"/>
      <c r="W231" s="7"/>
      <c r="X231" s="7" t="s">
        <v>2998</v>
      </c>
      <c r="Y231" s="7"/>
      <c r="Z231" s="7"/>
    </row>
    <row r="232" spans="1:26" ht="15" thickBot="1">
      <c r="A232" t="s">
        <v>1286</v>
      </c>
      <c r="B232" s="7">
        <v>1984</v>
      </c>
      <c r="C232" s="39">
        <v>3240</v>
      </c>
      <c r="D232" s="8">
        <v>0.824</v>
      </c>
      <c r="E232" s="33">
        <v>0.644</v>
      </c>
      <c r="F232" s="39">
        <v>27</v>
      </c>
      <c r="G232" s="8">
        <v>0.846</v>
      </c>
      <c r="H232" s="32" t="s">
        <v>4182</v>
      </c>
      <c r="I232" s="11" t="s">
        <v>114</v>
      </c>
      <c r="J232" t="s">
        <v>26</v>
      </c>
      <c r="K232" s="19"/>
      <c r="L232" s="16">
        <f>B232</f>
        <v>1984</v>
      </c>
      <c r="M232" s="19"/>
      <c r="N232" s="7" t="s">
        <v>82</v>
      </c>
      <c r="O232" s="7" t="s">
        <v>28</v>
      </c>
      <c r="P232" s="7">
        <f>2024-L232</f>
        <v>40</v>
      </c>
      <c r="Q232" s="17" t="e">
        <f>#REF!/P232</f>
        <v>#REF!</v>
      </c>
      <c r="R232" s="7" t="s">
        <v>1287</v>
      </c>
      <c r="S232" s="7"/>
      <c r="T232" s="7" t="s">
        <v>1288</v>
      </c>
      <c r="U232" s="7" t="s">
        <v>1289</v>
      </c>
      <c r="V232" s="7"/>
      <c r="W232" s="7"/>
      <c r="X232" s="7"/>
      <c r="Y232" s="7"/>
      <c r="Z232" s="7"/>
    </row>
    <row r="233" spans="1:26" ht="15" thickBot="1">
      <c r="A233" t="s">
        <v>744</v>
      </c>
      <c r="B233" s="7">
        <v>2010</v>
      </c>
      <c r="C233" s="39">
        <v>2668</v>
      </c>
      <c r="D233" s="8">
        <v>0.79</v>
      </c>
      <c r="E233" s="33">
        <v>0.904</v>
      </c>
      <c r="F233" s="39">
        <v>22</v>
      </c>
      <c r="G233" s="8">
        <v>0.773</v>
      </c>
      <c r="H233" s="32" t="s">
        <v>2376</v>
      </c>
      <c r="I233" s="11" t="s">
        <v>114</v>
      </c>
      <c r="J233" s="3" t="s">
        <v>50</v>
      </c>
      <c r="K233" s="19"/>
      <c r="L233" s="16">
        <f>B233</f>
        <v>2010</v>
      </c>
      <c r="M233" s="19"/>
      <c r="N233" s="7" t="s">
        <v>114</v>
      </c>
      <c r="O233" s="7" t="s">
        <v>28</v>
      </c>
      <c r="P233" s="7">
        <f>2024-L233</f>
        <v>14</v>
      </c>
      <c r="Q233" s="17" t="e">
        <f>#REF!/P233</f>
        <v>#REF!</v>
      </c>
      <c r="R233" t="s">
        <v>745</v>
      </c>
      <c r="T233" t="s">
        <v>746</v>
      </c>
      <c r="U233" s="7" t="s">
        <v>3896</v>
      </c>
      <c r="V233" s="7"/>
      <c r="W233" s="7"/>
      <c r="X233" s="7"/>
      <c r="Y233" s="7"/>
      <c r="Z233" s="7"/>
    </row>
    <row r="234" spans="1:26" ht="15" thickBot="1">
      <c r="A234" t="s">
        <v>455</v>
      </c>
      <c r="B234" s="7">
        <v>1974</v>
      </c>
      <c r="C234" s="39">
        <v>4476</v>
      </c>
      <c r="D234" s="8">
        <v>0.896</v>
      </c>
      <c r="E234" s="33">
        <v>0.769</v>
      </c>
      <c r="F234" s="39">
        <v>20</v>
      </c>
      <c r="G234" s="8">
        <v>0.721</v>
      </c>
      <c r="H234" s="32" t="s">
        <v>2317</v>
      </c>
      <c r="I234" s="11" t="s">
        <v>114</v>
      </c>
      <c r="J234" t="s">
        <v>26</v>
      </c>
      <c r="K234" s="19"/>
      <c r="L234" s="16">
        <f>B234</f>
        <v>1974</v>
      </c>
      <c r="M234" s="19"/>
      <c r="N234" s="7" t="s">
        <v>202</v>
      </c>
      <c r="O234" s="7" t="s">
        <v>39</v>
      </c>
      <c r="P234" s="7">
        <f>2024-L234</f>
        <v>50</v>
      </c>
      <c r="Q234" s="17" t="e">
        <f>#REF!/P234</f>
        <v>#REF!</v>
      </c>
      <c r="R234" s="7" t="s">
        <v>456</v>
      </c>
      <c r="S234" s="7" t="s">
        <v>457</v>
      </c>
      <c r="T234" s="7" t="s">
        <v>458</v>
      </c>
      <c r="U234" s="7" t="s">
        <v>459</v>
      </c>
      <c r="V234" s="7"/>
      <c r="W234" s="7"/>
      <c r="X234" s="7" t="s">
        <v>2999</v>
      </c>
      <c r="Y234" s="7"/>
      <c r="Z234" s="7"/>
    </row>
    <row r="235" spans="1:26" ht="15" thickBot="1">
      <c r="A235" t="s">
        <v>700</v>
      </c>
      <c r="B235" s="7">
        <v>2015</v>
      </c>
      <c r="C235" s="39">
        <v>1829</v>
      </c>
      <c r="D235" s="8">
        <v>0.697</v>
      </c>
      <c r="E235" s="33">
        <v>0.802</v>
      </c>
      <c r="F235" s="39">
        <v>20</v>
      </c>
      <c r="G235" s="8">
        <v>0.721</v>
      </c>
      <c r="H235" s="32" t="s">
        <v>2366</v>
      </c>
      <c r="I235" s="11" t="s">
        <v>114</v>
      </c>
      <c r="J235" t="s">
        <v>50</v>
      </c>
      <c r="K235" s="19"/>
      <c r="L235" s="16">
        <f>B235</f>
        <v>2015</v>
      </c>
      <c r="M235" s="19"/>
      <c r="N235" s="7" t="s">
        <v>67</v>
      </c>
      <c r="O235" s="7" t="s">
        <v>28</v>
      </c>
      <c r="P235" s="7">
        <f>2024-L235</f>
        <v>9</v>
      </c>
      <c r="Q235" s="17" t="e">
        <f>#REF!/P235</f>
        <v>#REF!</v>
      </c>
      <c r="R235" s="7" t="s">
        <v>371</v>
      </c>
      <c r="S235" s="7"/>
      <c r="T235" s="7" t="s">
        <v>701</v>
      </c>
      <c r="U235" s="7"/>
      <c r="V235" s="7"/>
      <c r="W235" s="7"/>
      <c r="X235" s="7"/>
      <c r="Y235" s="7"/>
      <c r="Z235" s="7"/>
    </row>
    <row r="236" spans="1:26" ht="15" thickBot="1">
      <c r="A236" t="s">
        <v>178</v>
      </c>
      <c r="B236" s="7">
        <v>1973</v>
      </c>
      <c r="C236" s="39">
        <v>14168</v>
      </c>
      <c r="D236" s="8">
        <v>0.975</v>
      </c>
      <c r="E236" s="33">
        <v>0.941</v>
      </c>
      <c r="F236" s="39">
        <v>49</v>
      </c>
      <c r="G236" s="8">
        <v>0.969</v>
      </c>
      <c r="H236" s="32" t="s">
        <v>2258</v>
      </c>
      <c r="I236" s="11" t="s">
        <v>114</v>
      </c>
      <c r="J236" t="s">
        <v>26</v>
      </c>
      <c r="K236" s="19"/>
      <c r="L236" s="16">
        <f>B236</f>
        <v>1973</v>
      </c>
      <c r="M236" s="19"/>
      <c r="N236" s="7" t="s">
        <v>114</v>
      </c>
      <c r="O236" s="7" t="s">
        <v>28</v>
      </c>
      <c r="P236" s="7">
        <f>2024-L236</f>
        <v>51</v>
      </c>
      <c r="Q236" s="17" t="e">
        <f>#REF!/P236</f>
        <v>#REF!</v>
      </c>
      <c r="R236" s="7" t="s">
        <v>179</v>
      </c>
      <c r="S236" s="7"/>
      <c r="T236" s="7" t="s">
        <v>180</v>
      </c>
      <c r="U236" s="7" t="s">
        <v>181</v>
      </c>
      <c r="V236" s="7"/>
      <c r="W236" s="7"/>
      <c r="X236" s="7" t="s">
        <v>3000</v>
      </c>
      <c r="Y236" s="7"/>
      <c r="Z236" s="7"/>
    </row>
    <row r="237" spans="1:26" ht="15" thickBot="1">
      <c r="A237" t="s">
        <v>1567</v>
      </c>
      <c r="B237" s="7">
        <v>1983</v>
      </c>
      <c r="C237" s="40">
        <v>1905</v>
      </c>
      <c r="D237" s="8">
        <v>0.708</v>
      </c>
      <c r="E237" s="33">
        <v>0.821</v>
      </c>
      <c r="F237" s="32">
        <v>16</v>
      </c>
      <c r="G237" s="8">
        <v>0.586</v>
      </c>
      <c r="H237" s="32"/>
      <c r="I237" s="11" t="s">
        <v>114</v>
      </c>
      <c r="J237" t="s">
        <v>50</v>
      </c>
      <c r="L237" s="16">
        <f>B237</f>
        <v>1983</v>
      </c>
      <c r="M237"/>
      <c r="N237" s="7" t="s">
        <v>213</v>
      </c>
      <c r="O237" s="7" t="s">
        <v>28</v>
      </c>
      <c r="P237" s="7">
        <f>2024-L237</f>
        <v>41</v>
      </c>
      <c r="Q237" s="17">
        <f>C237/P237</f>
        <v>46.46341463414634</v>
      </c>
      <c r="R237" s="7" t="s">
        <v>1568</v>
      </c>
      <c r="T237" s="7" t="s">
        <v>1569</v>
      </c>
      <c r="U237" s="7" t="s">
        <v>1570</v>
      </c>
      <c r="V237" s="7"/>
      <c r="W237" s="7"/>
      <c r="X237" s="7" t="s">
        <v>3001</v>
      </c>
      <c r="Y237" s="7"/>
      <c r="Z237" s="7"/>
    </row>
    <row r="238" spans="1:26" ht="15" thickBot="1">
      <c r="A238" t="s">
        <v>3402</v>
      </c>
      <c r="B238" s="7">
        <v>1985</v>
      </c>
      <c r="C238" s="39">
        <v>5574</v>
      </c>
      <c r="D238" s="8">
        <v>0.919</v>
      </c>
      <c r="E238" s="33">
        <v>0.818</v>
      </c>
      <c r="F238" s="39">
        <v>26</v>
      </c>
      <c r="G238" s="8">
        <v>0.837</v>
      </c>
      <c r="H238" s="32" t="s">
        <v>3292</v>
      </c>
      <c r="I238" s="11" t="s">
        <v>114</v>
      </c>
      <c r="J238" t="s">
        <v>26</v>
      </c>
      <c r="K238" s="19"/>
      <c r="L238" s="16">
        <f>B238</f>
        <v>1985</v>
      </c>
      <c r="M238" s="19"/>
      <c r="N238" s="7" t="s">
        <v>1764</v>
      </c>
      <c r="O238" s="7" t="s">
        <v>28</v>
      </c>
      <c r="P238" s="7">
        <f>2024-L238</f>
        <v>39</v>
      </c>
      <c r="Q238" s="17" t="e">
        <f>#REF!/P238</f>
        <v>#REF!</v>
      </c>
      <c r="R238" s="7" t="s">
        <v>179</v>
      </c>
      <c r="S238" s="7" t="s">
        <v>58</v>
      </c>
      <c r="T238" s="7" t="s">
        <v>1765</v>
      </c>
      <c r="U238" s="7" t="s">
        <v>1766</v>
      </c>
      <c r="V238" s="7"/>
      <c r="W238" s="7"/>
      <c r="X238" s="7"/>
      <c r="Y238" s="7"/>
      <c r="Z238" s="7"/>
    </row>
    <row r="239" spans="1:20" ht="15" thickBot="1">
      <c r="A239" t="s">
        <v>3523</v>
      </c>
      <c r="B239" s="7">
        <v>2016</v>
      </c>
      <c r="C239" s="39">
        <v>40</v>
      </c>
      <c r="D239" s="8">
        <v>0.069</v>
      </c>
      <c r="E239" s="33">
        <v>0.142</v>
      </c>
      <c r="F239" s="39">
        <v>4</v>
      </c>
      <c r="G239" s="8">
        <v>0.101</v>
      </c>
      <c r="H239" s="32" t="s">
        <v>3595</v>
      </c>
      <c r="I239" s="11" t="s">
        <v>114</v>
      </c>
      <c r="J239" s="3" t="s">
        <v>99</v>
      </c>
      <c r="K239" s="19"/>
      <c r="L239" s="16">
        <f>B239</f>
        <v>2016</v>
      </c>
      <c r="M239" s="19"/>
      <c r="N239" t="s">
        <v>33</v>
      </c>
      <c r="O239" s="7" t="s">
        <v>39</v>
      </c>
      <c r="P239" s="7">
        <f>2024-L239</f>
        <v>8</v>
      </c>
      <c r="Q239" s="17" t="e">
        <f>#REF!/P239</f>
        <v>#REF!</v>
      </c>
      <c r="R239" t="s">
        <v>3608</v>
      </c>
      <c r="T239" t="s">
        <v>3609</v>
      </c>
    </row>
    <row r="240" spans="1:26" ht="15" thickBot="1">
      <c r="A240" t="s">
        <v>2042</v>
      </c>
      <c r="B240" s="7">
        <v>2005</v>
      </c>
      <c r="C240" s="39">
        <v>2162</v>
      </c>
      <c r="D240" s="8">
        <v>0.74</v>
      </c>
      <c r="E240" s="33">
        <v>0.857</v>
      </c>
      <c r="F240" s="39">
        <v>15</v>
      </c>
      <c r="G240" s="8">
        <v>0.563</v>
      </c>
      <c r="H240" s="32" t="s">
        <v>4205</v>
      </c>
      <c r="I240" s="11" t="s">
        <v>114</v>
      </c>
      <c r="J240" s="3" t="s">
        <v>50</v>
      </c>
      <c r="K240" s="19"/>
      <c r="L240" s="16">
        <f>B240</f>
        <v>2005</v>
      </c>
      <c r="M240" s="19"/>
      <c r="N240" s="7" t="s">
        <v>114</v>
      </c>
      <c r="O240" s="7" t="s">
        <v>39</v>
      </c>
      <c r="P240" s="7">
        <f>2024-L240</f>
        <v>19</v>
      </c>
      <c r="Q240" s="17" t="e">
        <f>#REF!/P240</f>
        <v>#REF!</v>
      </c>
      <c r="R240" s="7" t="s">
        <v>1095</v>
      </c>
      <c r="S240" s="7"/>
      <c r="T240" s="7" t="s">
        <v>2043</v>
      </c>
      <c r="U240" s="7"/>
      <c r="V240" s="7"/>
      <c r="W240" s="7"/>
      <c r="X240" s="7" t="s">
        <v>3002</v>
      </c>
      <c r="Y240" s="7"/>
      <c r="Z240" s="7"/>
    </row>
    <row r="241" spans="1:26" ht="15" thickBot="1">
      <c r="A241" t="s">
        <v>3518</v>
      </c>
      <c r="B241" s="7">
        <v>2005</v>
      </c>
      <c r="C241" s="39">
        <v>4109</v>
      </c>
      <c r="D241" s="8">
        <v>0.878</v>
      </c>
      <c r="E241" s="33">
        <v>0.732</v>
      </c>
      <c r="F241" s="39">
        <v>35</v>
      </c>
      <c r="G241" s="8">
        <v>0.925</v>
      </c>
      <c r="H241" s="32" t="s">
        <v>2595</v>
      </c>
      <c r="I241" s="11" t="s">
        <v>114</v>
      </c>
      <c r="J241" t="s">
        <v>26</v>
      </c>
      <c r="K241" s="19"/>
      <c r="L241" s="16">
        <f>B241</f>
        <v>2005</v>
      </c>
      <c r="M241" s="19"/>
      <c r="N241" s="7" t="s">
        <v>114</v>
      </c>
      <c r="O241" s="7" t="s">
        <v>28</v>
      </c>
      <c r="P241" s="7">
        <f>2024-L241</f>
        <v>19</v>
      </c>
      <c r="Q241" s="17" t="e">
        <f>#REF!/P241</f>
        <v>#REF!</v>
      </c>
      <c r="R241" s="7" t="s">
        <v>402</v>
      </c>
      <c r="T241" s="7" t="s">
        <v>1921</v>
      </c>
      <c r="U241" s="7" t="s">
        <v>1922</v>
      </c>
      <c r="V241" s="7" t="s">
        <v>2730</v>
      </c>
      <c r="W241" s="7"/>
      <c r="X241" s="7" t="s">
        <v>3003</v>
      </c>
      <c r="Y241" s="7"/>
      <c r="Z241" s="7"/>
    </row>
    <row r="242" spans="1:26" ht="15" thickBot="1">
      <c r="A242" t="s">
        <v>236</v>
      </c>
      <c r="B242" s="7">
        <v>1997</v>
      </c>
      <c r="C242" s="39">
        <v>5655</v>
      </c>
      <c r="D242" s="8">
        <v>0.922</v>
      </c>
      <c r="E242" s="33">
        <v>0.983</v>
      </c>
      <c r="F242" s="39">
        <v>40</v>
      </c>
      <c r="G242" s="8">
        <v>0.946</v>
      </c>
      <c r="H242" s="32" t="s">
        <v>2271</v>
      </c>
      <c r="I242" s="11" t="s">
        <v>114</v>
      </c>
      <c r="J242" t="s">
        <v>50</v>
      </c>
      <c r="K242" s="19"/>
      <c r="L242" s="16">
        <f>B242</f>
        <v>1997</v>
      </c>
      <c r="M242" s="19"/>
      <c r="N242" s="7" t="s">
        <v>114</v>
      </c>
      <c r="O242" s="7" t="s">
        <v>28</v>
      </c>
      <c r="P242" s="7">
        <f>2024-L242</f>
        <v>27</v>
      </c>
      <c r="Q242" s="17" t="e">
        <f>#REF!/P242</f>
        <v>#REF!</v>
      </c>
      <c r="R242" s="7" t="s">
        <v>237</v>
      </c>
      <c r="S242" s="7"/>
      <c r="T242" s="7" t="s">
        <v>238</v>
      </c>
      <c r="U242" s="7" t="s">
        <v>239</v>
      </c>
      <c r="V242" s="7"/>
      <c r="W242" s="7"/>
      <c r="X242" s="7" t="s">
        <v>3004</v>
      </c>
      <c r="Y242" s="7"/>
      <c r="Z242" s="7"/>
    </row>
    <row r="243" spans="1:20" ht="15" thickBot="1">
      <c r="A243" t="s">
        <v>3524</v>
      </c>
      <c r="B243" s="7">
        <v>2005</v>
      </c>
      <c r="C243" s="39">
        <v>10096</v>
      </c>
      <c r="D243" s="8">
        <v>0.958</v>
      </c>
      <c r="E243" s="33">
        <v>0.904</v>
      </c>
      <c r="F243" s="39">
        <v>52</v>
      </c>
      <c r="G243" s="8">
        <v>0.976</v>
      </c>
      <c r="H243" s="32" t="s">
        <v>3575</v>
      </c>
      <c r="I243" s="11" t="s">
        <v>114</v>
      </c>
      <c r="J243" s="3" t="s">
        <v>26</v>
      </c>
      <c r="K243" s="19"/>
      <c r="L243" s="16">
        <f>B243</f>
        <v>2005</v>
      </c>
      <c r="M243" s="19"/>
      <c r="N243" t="s">
        <v>3576</v>
      </c>
      <c r="O243" s="7" t="s">
        <v>39</v>
      </c>
      <c r="P243" s="7">
        <f>2024-L243</f>
        <v>19</v>
      </c>
      <c r="Q243" s="17" t="e">
        <f>#REF!/P243</f>
        <v>#REF!</v>
      </c>
      <c r="R243" t="s">
        <v>3641</v>
      </c>
      <c r="T243" t="s">
        <v>3642</v>
      </c>
    </row>
    <row r="244" spans="1:26" ht="15" thickBot="1">
      <c r="A244" t="s">
        <v>3759</v>
      </c>
      <c r="B244" s="7">
        <v>2004</v>
      </c>
      <c r="C244" s="39">
        <v>367</v>
      </c>
      <c r="D244" s="8">
        <v>0.323</v>
      </c>
      <c r="E244" s="33">
        <v>0.301</v>
      </c>
      <c r="F244" s="39">
        <v>7</v>
      </c>
      <c r="G244" s="8">
        <v>0.24</v>
      </c>
      <c r="H244" s="32" t="s">
        <v>3761</v>
      </c>
      <c r="I244" s="11" t="s">
        <v>775</v>
      </c>
      <c r="J244" t="s">
        <v>50</v>
      </c>
      <c r="K244" s="19"/>
      <c r="L244" s="16">
        <f>B244</f>
        <v>2004</v>
      </c>
      <c r="M244" s="19"/>
      <c r="N244" s="7" t="s">
        <v>202</v>
      </c>
      <c r="O244" s="7" t="s">
        <v>28</v>
      </c>
      <c r="P244" s="7">
        <f>2024-L244</f>
        <v>20</v>
      </c>
      <c r="Q244" s="17" t="e">
        <f>#REF!/P244</f>
        <v>#REF!</v>
      </c>
      <c r="R244" s="7" t="s">
        <v>83</v>
      </c>
      <c r="S244" s="7"/>
      <c r="T244" s="7" t="s">
        <v>3760</v>
      </c>
      <c r="U244" s="7"/>
      <c r="V244" s="7"/>
      <c r="W244" s="7"/>
      <c r="X244" s="7"/>
      <c r="Y244" s="7"/>
      <c r="Z244" s="7"/>
    </row>
    <row r="245" spans="1:26" ht="15" thickBot="1">
      <c r="A245" t="s">
        <v>774</v>
      </c>
      <c r="B245" s="7">
        <v>2007</v>
      </c>
      <c r="C245" s="39">
        <v>219</v>
      </c>
      <c r="D245" s="8">
        <v>0.245</v>
      </c>
      <c r="E245" s="33">
        <v>0.21</v>
      </c>
      <c r="F245" s="39">
        <v>6</v>
      </c>
      <c r="G245" s="8">
        <v>0.196</v>
      </c>
      <c r="H245" s="32" t="s">
        <v>2385</v>
      </c>
      <c r="I245" s="11" t="s">
        <v>775</v>
      </c>
      <c r="J245" t="s">
        <v>50</v>
      </c>
      <c r="K245" s="19"/>
      <c r="L245" s="16">
        <f>B245</f>
        <v>2007</v>
      </c>
      <c r="M245" s="19"/>
      <c r="N245" s="7" t="s">
        <v>201</v>
      </c>
      <c r="O245" s="7" t="s">
        <v>39</v>
      </c>
      <c r="P245" s="7">
        <f>2024-L245</f>
        <v>17</v>
      </c>
      <c r="Q245" s="17" t="e">
        <f>#REF!/P245</f>
        <v>#REF!</v>
      </c>
      <c r="R245" s="7" t="s">
        <v>776</v>
      </c>
      <c r="S245" s="7"/>
      <c r="T245" s="7" t="s">
        <v>777</v>
      </c>
      <c r="U245" s="7"/>
      <c r="V245" s="7"/>
      <c r="W245" s="7"/>
      <c r="X245" s="7"/>
      <c r="Y245" s="7"/>
      <c r="Z245" s="7"/>
    </row>
    <row r="246" spans="1:26" ht="15" thickBot="1">
      <c r="A246" t="s">
        <v>1136</v>
      </c>
      <c r="B246" s="7">
        <v>2011</v>
      </c>
      <c r="C246" s="39">
        <v>330</v>
      </c>
      <c r="D246" s="8">
        <v>0.304</v>
      </c>
      <c r="E246" s="33">
        <v>0.621</v>
      </c>
      <c r="F246" s="39">
        <v>8</v>
      </c>
      <c r="G246" s="8">
        <v>0.276</v>
      </c>
      <c r="H246" s="32" t="s">
        <v>2477</v>
      </c>
      <c r="I246" s="11" t="s">
        <v>775</v>
      </c>
      <c r="J246" t="s">
        <v>99</v>
      </c>
      <c r="K246" s="19"/>
      <c r="L246" s="16">
        <f>B246</f>
        <v>2011</v>
      </c>
      <c r="M246" s="19"/>
      <c r="N246" s="7" t="s">
        <v>38</v>
      </c>
      <c r="O246" s="7" t="s">
        <v>28</v>
      </c>
      <c r="P246" s="7">
        <f>2024-L246</f>
        <v>13</v>
      </c>
      <c r="Q246" s="17" t="e">
        <f>#REF!/P246</f>
        <v>#REF!</v>
      </c>
      <c r="R246" s="7" t="s">
        <v>645</v>
      </c>
      <c r="S246" s="7"/>
      <c r="T246" s="7" t="s">
        <v>1138</v>
      </c>
      <c r="U246" s="7"/>
      <c r="V246" s="7"/>
      <c r="W246" s="7"/>
      <c r="X246" s="7"/>
      <c r="Y246" s="7"/>
      <c r="Z246" s="7"/>
    </row>
    <row r="247" spans="1:26" ht="15" thickBot="1">
      <c r="A247" t="s">
        <v>2073</v>
      </c>
      <c r="B247" s="7">
        <v>2001</v>
      </c>
      <c r="C247" s="40">
        <v>535</v>
      </c>
      <c r="D247" s="8">
        <v>0.407</v>
      </c>
      <c r="E247" s="33">
        <v>0.204</v>
      </c>
      <c r="F247" s="32">
        <v>9</v>
      </c>
      <c r="G247" s="8">
        <v>0.321</v>
      </c>
      <c r="H247" s="32"/>
      <c r="I247" s="11" t="s">
        <v>775</v>
      </c>
      <c r="J247" t="s">
        <v>26</v>
      </c>
      <c r="L247" s="16">
        <f>B247</f>
        <v>2001</v>
      </c>
      <c r="M247"/>
      <c r="N247" s="7" t="s">
        <v>37</v>
      </c>
      <c r="O247" s="7" t="s">
        <v>28</v>
      </c>
      <c r="P247" s="7">
        <f>2024-L247</f>
        <v>23</v>
      </c>
      <c r="Q247" s="17">
        <f>C247/P247</f>
        <v>23.26086956521739</v>
      </c>
      <c r="R247" s="7" t="s">
        <v>2074</v>
      </c>
      <c r="S247" s="7"/>
      <c r="T247" s="7" t="s">
        <v>1754</v>
      </c>
      <c r="U247" s="7" t="s">
        <v>2075</v>
      </c>
      <c r="V247" s="7" t="s">
        <v>2731</v>
      </c>
      <c r="W247" s="7"/>
      <c r="X247" s="7" t="s">
        <v>3005</v>
      </c>
      <c r="Y247" s="7"/>
      <c r="Z247" s="7"/>
    </row>
    <row r="248" spans="1:26" ht="15" thickBot="1">
      <c r="A248" t="s">
        <v>1242</v>
      </c>
      <c r="B248" s="7">
        <v>2007</v>
      </c>
      <c r="C248" s="39">
        <v>1702</v>
      </c>
      <c r="D248" s="8">
        <v>0.685</v>
      </c>
      <c r="E248" s="33">
        <v>0.786</v>
      </c>
      <c r="F248" s="39">
        <v>14</v>
      </c>
      <c r="G248" s="8">
        <v>0.53</v>
      </c>
      <c r="H248" s="32" t="s">
        <v>2511</v>
      </c>
      <c r="I248" s="11" t="s">
        <v>775</v>
      </c>
      <c r="J248" t="s">
        <v>50</v>
      </c>
      <c r="K248" s="19"/>
      <c r="L248" s="16">
        <f>B248</f>
        <v>2007</v>
      </c>
      <c r="M248" s="19"/>
      <c r="N248" s="7" t="s">
        <v>2221</v>
      </c>
      <c r="O248" s="7" t="s">
        <v>39</v>
      </c>
      <c r="P248" s="7">
        <f>2024-L248</f>
        <v>17</v>
      </c>
      <c r="Q248" s="17" t="e">
        <f>#REF!/P248</f>
        <v>#REF!</v>
      </c>
      <c r="R248" s="7" t="s">
        <v>1243</v>
      </c>
      <c r="S248" s="7"/>
      <c r="T248" s="7" t="s">
        <v>1244</v>
      </c>
      <c r="U248" s="7"/>
      <c r="V248" s="7"/>
      <c r="W248" s="7"/>
      <c r="X248" s="7"/>
      <c r="Y248" s="7"/>
      <c r="Z248" s="7"/>
    </row>
    <row r="249" spans="1:26" ht="15" thickBot="1">
      <c r="A249" t="s">
        <v>907</v>
      </c>
      <c r="B249" s="7">
        <v>2005</v>
      </c>
      <c r="C249" s="39">
        <v>548</v>
      </c>
      <c r="D249" s="8">
        <v>0.413</v>
      </c>
      <c r="E249" s="33">
        <v>0.427</v>
      </c>
      <c r="F249" s="39">
        <v>13</v>
      </c>
      <c r="G249" s="8">
        <v>0.485</v>
      </c>
      <c r="H249" s="32" t="s">
        <v>4003</v>
      </c>
      <c r="I249" s="11" t="s">
        <v>775</v>
      </c>
      <c r="J249" t="s">
        <v>50</v>
      </c>
      <c r="K249" s="19"/>
      <c r="L249" s="16">
        <f>B249</f>
        <v>2005</v>
      </c>
      <c r="M249" s="19"/>
      <c r="N249" s="7" t="s">
        <v>164</v>
      </c>
      <c r="O249" s="7" t="s">
        <v>28</v>
      </c>
      <c r="P249" s="7">
        <f>2024-L249</f>
        <v>19</v>
      </c>
      <c r="Q249" s="17" t="e">
        <f>#REF!/P249</f>
        <v>#REF!</v>
      </c>
      <c r="R249" s="7" t="s">
        <v>908</v>
      </c>
      <c r="S249" s="7"/>
      <c r="T249" s="7" t="s">
        <v>909</v>
      </c>
      <c r="U249" s="7" t="s">
        <v>910</v>
      </c>
      <c r="V249" s="7" t="s">
        <v>2732</v>
      </c>
      <c r="W249" s="7"/>
      <c r="X249" s="7" t="s">
        <v>3006</v>
      </c>
      <c r="Y249" s="7"/>
      <c r="Z249" s="7"/>
    </row>
    <row r="250" spans="1:26" ht="15" thickBot="1">
      <c r="A250" t="s">
        <v>2182</v>
      </c>
      <c r="B250" s="7">
        <v>1986</v>
      </c>
      <c r="C250" s="40">
        <v>3021</v>
      </c>
      <c r="D250" s="8">
        <v>0.812</v>
      </c>
      <c r="E250" s="33">
        <v>0.62</v>
      </c>
      <c r="F250" s="32">
        <v>18</v>
      </c>
      <c r="G250" s="8">
        <v>0.663</v>
      </c>
      <c r="H250" s="49"/>
      <c r="I250" s="11" t="s">
        <v>748</v>
      </c>
      <c r="J250" t="s">
        <v>26</v>
      </c>
      <c r="L250" s="16">
        <f>B250</f>
        <v>1986</v>
      </c>
      <c r="M250"/>
      <c r="N250" s="7" t="s">
        <v>38</v>
      </c>
      <c r="O250" s="7" t="s">
        <v>39</v>
      </c>
      <c r="P250" s="7">
        <f>2024-L250</f>
        <v>38</v>
      </c>
      <c r="Q250" s="17">
        <f>C250/P250</f>
        <v>79.5</v>
      </c>
      <c r="R250" s="7" t="s">
        <v>2183</v>
      </c>
      <c r="S250" s="7"/>
      <c r="T250" s="7" t="s">
        <v>2184</v>
      </c>
      <c r="U250" s="7"/>
      <c r="V250" s="7"/>
      <c r="W250" s="7"/>
      <c r="X250" s="7"/>
      <c r="Y250" s="7"/>
      <c r="Z250" s="7"/>
    </row>
    <row r="251" spans="1:26" ht="15" thickBot="1">
      <c r="A251" t="s">
        <v>1508</v>
      </c>
      <c r="B251" s="7">
        <v>1995</v>
      </c>
      <c r="C251" s="40">
        <v>197</v>
      </c>
      <c r="D251" s="8">
        <v>0.228</v>
      </c>
      <c r="E251" s="33">
        <v>0.191</v>
      </c>
      <c r="F251" s="32">
        <v>6</v>
      </c>
      <c r="G251" s="8">
        <v>0.196</v>
      </c>
      <c r="H251" s="32"/>
      <c r="I251" s="11" t="s">
        <v>748</v>
      </c>
      <c r="J251" t="s">
        <v>50</v>
      </c>
      <c r="L251" s="16">
        <f>B251</f>
        <v>1995</v>
      </c>
      <c r="M251"/>
      <c r="N251" s="7" t="s">
        <v>1889</v>
      </c>
      <c r="O251" s="7" t="s">
        <v>39</v>
      </c>
      <c r="P251" s="7">
        <f>2024-L251</f>
        <v>29</v>
      </c>
      <c r="Q251" s="17">
        <f>C251/P251</f>
        <v>6.793103448275862</v>
      </c>
      <c r="R251" s="7" t="s">
        <v>1509</v>
      </c>
      <c r="S251" s="7"/>
      <c r="T251" s="7" t="s">
        <v>1510</v>
      </c>
      <c r="U251" s="7"/>
      <c r="V251" s="7"/>
      <c r="W251" s="7"/>
      <c r="X251" s="7"/>
      <c r="Y251" s="7"/>
      <c r="Z251" s="7"/>
    </row>
    <row r="252" spans="1:26" ht="15" thickBot="1">
      <c r="A252" t="s">
        <v>747</v>
      </c>
      <c r="B252" s="7">
        <v>2012</v>
      </c>
      <c r="C252" s="39">
        <v>470</v>
      </c>
      <c r="D252" s="8">
        <v>0.38</v>
      </c>
      <c r="E252" s="33">
        <v>0.714</v>
      </c>
      <c r="F252" s="39">
        <v>7</v>
      </c>
      <c r="G252" s="8">
        <v>0.24</v>
      </c>
      <c r="H252" s="32" t="s">
        <v>2377</v>
      </c>
      <c r="I252" s="11" t="s">
        <v>748</v>
      </c>
      <c r="J252" t="s">
        <v>99</v>
      </c>
      <c r="K252" s="19"/>
      <c r="L252" s="16">
        <f>B252</f>
        <v>2012</v>
      </c>
      <c r="M252" s="19"/>
      <c r="N252" s="7" t="s">
        <v>2205</v>
      </c>
      <c r="O252" s="7" t="s">
        <v>28</v>
      </c>
      <c r="P252" s="7">
        <f>2024-L252</f>
        <v>12</v>
      </c>
      <c r="Q252" s="17" t="e">
        <f>#REF!/P252</f>
        <v>#REF!</v>
      </c>
      <c r="R252" s="7" t="s">
        <v>136</v>
      </c>
      <c r="S252" s="7"/>
      <c r="T252" s="7" t="s">
        <v>749</v>
      </c>
      <c r="U252" s="7"/>
      <c r="V252" s="7"/>
      <c r="W252" s="7"/>
      <c r="X252" s="7"/>
      <c r="Y252" s="7"/>
      <c r="Z252" s="7"/>
    </row>
    <row r="253" spans="1:20" ht="15" thickBot="1">
      <c r="A253" t="s">
        <v>2117</v>
      </c>
      <c r="B253" s="7">
        <v>2010</v>
      </c>
      <c r="C253" s="39">
        <v>163</v>
      </c>
      <c r="D253" s="8">
        <v>0.204</v>
      </c>
      <c r="E253" s="33">
        <v>0.161</v>
      </c>
      <c r="F253" s="39">
        <v>8</v>
      </c>
      <c r="G253" s="8">
        <v>0.276</v>
      </c>
      <c r="H253" s="32" t="s">
        <v>2524</v>
      </c>
      <c r="I253" s="11" t="s">
        <v>748</v>
      </c>
      <c r="J253" t="s">
        <v>50</v>
      </c>
      <c r="K253" s="19"/>
      <c r="L253" s="16">
        <f>B253</f>
        <v>2010</v>
      </c>
      <c r="M253" s="19"/>
      <c r="N253" t="s">
        <v>33</v>
      </c>
      <c r="O253" s="7" t="s">
        <v>28</v>
      </c>
      <c r="P253" s="7">
        <f>2024-L253</f>
        <v>14</v>
      </c>
      <c r="Q253" s="17" t="e">
        <f>#REF!/P253</f>
        <v>#REF!</v>
      </c>
      <c r="R253" t="s">
        <v>2654</v>
      </c>
      <c r="T253" t="s">
        <v>2655</v>
      </c>
    </row>
    <row r="254" spans="1:26" ht="15" thickBot="1">
      <c r="A254" t="s">
        <v>1409</v>
      </c>
      <c r="B254" s="7">
        <v>1988</v>
      </c>
      <c r="C254" s="39">
        <v>36</v>
      </c>
      <c r="D254" s="8">
        <v>0.064</v>
      </c>
      <c r="E254" s="33">
        <v>0.065</v>
      </c>
      <c r="F254" s="39">
        <v>3</v>
      </c>
      <c r="G254" s="8">
        <v>0.054</v>
      </c>
      <c r="H254" s="32" t="s">
        <v>4512</v>
      </c>
      <c r="I254" s="11" t="s">
        <v>748</v>
      </c>
      <c r="J254" t="s">
        <v>50</v>
      </c>
      <c r="L254" s="16">
        <f>B254</f>
        <v>1988</v>
      </c>
      <c r="M254"/>
      <c r="N254" s="7" t="s">
        <v>67</v>
      </c>
      <c r="O254" s="7" t="s">
        <v>28</v>
      </c>
      <c r="P254" s="7">
        <f>2024-L254</f>
        <v>36</v>
      </c>
      <c r="Q254" s="17" t="e">
        <f>#REF!/P254</f>
        <v>#REF!</v>
      </c>
      <c r="R254" s="7" t="s">
        <v>1410</v>
      </c>
      <c r="S254" s="7"/>
      <c r="T254" s="7" t="s">
        <v>1411</v>
      </c>
      <c r="U254" s="7" t="s">
        <v>1412</v>
      </c>
      <c r="V254" s="7"/>
      <c r="W254" s="7"/>
      <c r="X254" s="7" t="s">
        <v>3007</v>
      </c>
      <c r="Y254" s="7"/>
      <c r="Z254" s="7"/>
    </row>
    <row r="255" spans="1:26" ht="15" thickBot="1">
      <c r="A255" t="s">
        <v>1514</v>
      </c>
      <c r="B255" s="7">
        <v>2002</v>
      </c>
      <c r="C255" s="39">
        <v>57</v>
      </c>
      <c r="D255" s="8">
        <v>0.097</v>
      </c>
      <c r="E255" s="33">
        <v>0.09</v>
      </c>
      <c r="F255" s="39">
        <v>3</v>
      </c>
      <c r="G255" s="8">
        <v>0.054</v>
      </c>
      <c r="H255" s="32" t="s">
        <v>4334</v>
      </c>
      <c r="I255" s="11" t="s">
        <v>748</v>
      </c>
      <c r="J255" t="s">
        <v>50</v>
      </c>
      <c r="K255" s="19"/>
      <c r="L255" s="16">
        <f>B255</f>
        <v>2002</v>
      </c>
      <c r="M255" s="19"/>
      <c r="N255" s="7" t="s">
        <v>33</v>
      </c>
      <c r="O255" s="7" t="s">
        <v>39</v>
      </c>
      <c r="P255" s="7">
        <f>2024-L255</f>
        <v>22</v>
      </c>
      <c r="Q255" s="17" t="e">
        <f>#REF!/P255</f>
        <v>#REF!</v>
      </c>
      <c r="R255" s="7" t="s">
        <v>1515</v>
      </c>
      <c r="S255" s="7"/>
      <c r="T255" s="7" t="s">
        <v>477</v>
      </c>
      <c r="U255" s="7" t="s">
        <v>1516</v>
      </c>
      <c r="V255" s="7"/>
      <c r="W255" s="7"/>
      <c r="X255" s="7"/>
      <c r="Y255" s="7"/>
      <c r="Z255" s="7"/>
    </row>
    <row r="256" spans="1:20" ht="15" thickBot="1">
      <c r="A256" t="s">
        <v>1227</v>
      </c>
      <c r="B256" s="7">
        <v>1994</v>
      </c>
      <c r="C256" s="39">
        <v>211</v>
      </c>
      <c r="D256" s="8">
        <v>0.239</v>
      </c>
      <c r="E256" s="33">
        <v>0.205</v>
      </c>
      <c r="F256" s="39">
        <v>8</v>
      </c>
      <c r="G256" s="8">
        <v>0.276</v>
      </c>
      <c r="H256" s="32" t="s">
        <v>2493</v>
      </c>
      <c r="I256" s="11" t="s">
        <v>748</v>
      </c>
      <c r="J256" t="s">
        <v>50</v>
      </c>
      <c r="K256" s="19"/>
      <c r="L256" s="16">
        <f>B256</f>
        <v>1994</v>
      </c>
      <c r="M256" s="19"/>
      <c r="N256" t="s">
        <v>114</v>
      </c>
      <c r="O256" s="7" t="s">
        <v>28</v>
      </c>
      <c r="P256" s="7">
        <f>2024-L256</f>
        <v>30</v>
      </c>
      <c r="Q256" s="17" t="e">
        <f>#REF!/P256</f>
        <v>#REF!</v>
      </c>
      <c r="R256" t="s">
        <v>2648</v>
      </c>
      <c r="T256" t="s">
        <v>2649</v>
      </c>
    </row>
    <row r="257" spans="1:20" ht="15" thickBot="1">
      <c r="A257" t="s">
        <v>4491</v>
      </c>
      <c r="B257" s="7">
        <v>2009</v>
      </c>
      <c r="C257" s="39">
        <v>610</v>
      </c>
      <c r="D257" s="8">
        <v>0.438</v>
      </c>
      <c r="E257" s="33">
        <v>0.465</v>
      </c>
      <c r="F257" s="39">
        <v>12</v>
      </c>
      <c r="G257" s="8">
        <v>0.449</v>
      </c>
      <c r="H257" s="32" t="s">
        <v>4492</v>
      </c>
      <c r="I257" s="11" t="s">
        <v>1060</v>
      </c>
      <c r="J257" t="s">
        <v>50</v>
      </c>
      <c r="L257" s="16">
        <f>B257</f>
        <v>2009</v>
      </c>
      <c r="N257" s="7" t="s">
        <v>114</v>
      </c>
      <c r="O257" s="7" t="s">
        <v>28</v>
      </c>
      <c r="P257" s="7">
        <f>2024-L257</f>
        <v>15</v>
      </c>
      <c r="Q257" s="17" t="e">
        <f>#REF!/P257</f>
        <v>#REF!</v>
      </c>
      <c r="R257" t="s">
        <v>4493</v>
      </c>
      <c r="T257" t="s">
        <v>4494</v>
      </c>
    </row>
    <row r="258" spans="1:26" ht="15" thickBot="1">
      <c r="A258" t="s">
        <v>3712</v>
      </c>
      <c r="B258" s="7">
        <v>1996</v>
      </c>
      <c r="C258" s="39">
        <v>10061</v>
      </c>
      <c r="D258" s="8">
        <v>0.957</v>
      </c>
      <c r="E258" s="33">
        <v>0.902</v>
      </c>
      <c r="F258" s="39">
        <v>46</v>
      </c>
      <c r="G258" s="8">
        <v>0.964</v>
      </c>
      <c r="H258" s="32" t="s">
        <v>3597</v>
      </c>
      <c r="I258" s="11" t="s">
        <v>1060</v>
      </c>
      <c r="J258" s="3" t="s">
        <v>26</v>
      </c>
      <c r="K258" s="19"/>
      <c r="L258" s="16">
        <f>B258</f>
        <v>1996</v>
      </c>
      <c r="M258" s="19"/>
      <c r="N258" s="7" t="s">
        <v>33</v>
      </c>
      <c r="O258" s="7" t="s">
        <v>39</v>
      </c>
      <c r="P258" s="7">
        <f>2024-L258</f>
        <v>28</v>
      </c>
      <c r="Q258" s="17" t="e">
        <f>#REF!/P258</f>
        <v>#REF!</v>
      </c>
      <c r="R258" s="7" t="s">
        <v>1554</v>
      </c>
      <c r="S258" s="7"/>
      <c r="T258" s="7" t="s">
        <v>1478</v>
      </c>
      <c r="U258" s="7" t="s">
        <v>1555</v>
      </c>
      <c r="V258" s="7" t="s">
        <v>2733</v>
      </c>
      <c r="W258" s="7"/>
      <c r="X258" s="7"/>
      <c r="Y258" s="7"/>
      <c r="Z258" s="7"/>
    </row>
    <row r="259" spans="1:26" ht="15" thickBot="1">
      <c r="A259" t="s">
        <v>2189</v>
      </c>
      <c r="B259" s="7">
        <v>2008</v>
      </c>
      <c r="C259" s="39">
        <v>2722</v>
      </c>
      <c r="D259" s="8">
        <v>0.794</v>
      </c>
      <c r="E259" s="33">
        <v>0.909</v>
      </c>
      <c r="F259" s="39">
        <v>22</v>
      </c>
      <c r="G259" s="8">
        <v>0.773</v>
      </c>
      <c r="H259" s="34" t="s">
        <v>3504</v>
      </c>
      <c r="I259" s="11" t="s">
        <v>1060</v>
      </c>
      <c r="J259" s="3" t="s">
        <v>50</v>
      </c>
      <c r="L259" s="16">
        <f>B259</f>
        <v>2008</v>
      </c>
      <c r="N259" s="7" t="s">
        <v>114</v>
      </c>
      <c r="O259" s="7" t="s">
        <v>28</v>
      </c>
      <c r="P259" s="7">
        <f>2024-L259</f>
        <v>16</v>
      </c>
      <c r="Q259" s="17" t="e">
        <f>#REF!/P259</f>
        <v>#REF!</v>
      </c>
      <c r="R259" s="7" t="s">
        <v>2190</v>
      </c>
      <c r="S259" s="7"/>
      <c r="T259" s="7" t="s">
        <v>2165</v>
      </c>
      <c r="U259" s="7"/>
      <c r="V259" s="7" t="s">
        <v>2734</v>
      </c>
      <c r="W259" s="7"/>
      <c r="X259" s="7" t="s">
        <v>3008</v>
      </c>
      <c r="Y259" s="7"/>
      <c r="Z259" s="7"/>
    </row>
    <row r="260" spans="1:20" ht="15" thickBot="1">
      <c r="A260" t="s">
        <v>4495</v>
      </c>
      <c r="B260" s="7">
        <v>2006</v>
      </c>
      <c r="C260" s="39">
        <v>823</v>
      </c>
      <c r="D260" s="8">
        <v>0.496</v>
      </c>
      <c r="E260" s="33">
        <v>0.534</v>
      </c>
      <c r="F260" s="39">
        <v>13</v>
      </c>
      <c r="G260" s="8">
        <v>0.485</v>
      </c>
      <c r="H260" s="32" t="s">
        <v>4496</v>
      </c>
      <c r="I260" s="11" t="s">
        <v>1060</v>
      </c>
      <c r="J260" s="3" t="s">
        <v>50</v>
      </c>
      <c r="L260" s="16">
        <f>B260</f>
        <v>2006</v>
      </c>
      <c r="N260" t="s">
        <v>114</v>
      </c>
      <c r="O260" s="7" t="s">
        <v>39</v>
      </c>
      <c r="P260" s="7">
        <f>2024-L260</f>
        <v>18</v>
      </c>
      <c r="Q260" s="17" t="e">
        <f>#REF!/P260</f>
        <v>#REF!</v>
      </c>
      <c r="R260" t="s">
        <v>4497</v>
      </c>
      <c r="T260" t="s">
        <v>4498</v>
      </c>
    </row>
    <row r="261" spans="1:26" ht="15" thickBot="1">
      <c r="A261" t="s">
        <v>1882</v>
      </c>
      <c r="B261" s="7">
        <v>1975</v>
      </c>
      <c r="C261" s="38">
        <v>2582</v>
      </c>
      <c r="D261" s="8">
        <v>0.782</v>
      </c>
      <c r="E261" s="33">
        <v>0.569</v>
      </c>
      <c r="F261" s="38">
        <v>25</v>
      </c>
      <c r="G261" s="8">
        <v>0.819</v>
      </c>
      <c r="H261" s="32" t="s">
        <v>2497</v>
      </c>
      <c r="I261" s="11" t="s">
        <v>1060</v>
      </c>
      <c r="J261" s="3" t="s">
        <v>26</v>
      </c>
      <c r="K261" s="19"/>
      <c r="L261" s="16">
        <f>B261</f>
        <v>1975</v>
      </c>
      <c r="M261" s="19"/>
      <c r="N261" s="7" t="s">
        <v>174</v>
      </c>
      <c r="O261" s="7" t="s">
        <v>28</v>
      </c>
      <c r="P261" s="7">
        <f>2024-L261</f>
        <v>49</v>
      </c>
      <c r="Q261" s="17" t="e">
        <f>#REF!/P261</f>
        <v>#REF!</v>
      </c>
      <c r="R261" s="7" t="s">
        <v>1019</v>
      </c>
      <c r="S261" s="7"/>
      <c r="T261" s="7" t="s">
        <v>1883</v>
      </c>
      <c r="U261" s="7" t="s">
        <v>1884</v>
      </c>
      <c r="V261" s="7" t="s">
        <v>2735</v>
      </c>
      <c r="W261" s="7"/>
      <c r="X261" s="7" t="s">
        <v>3009</v>
      </c>
      <c r="Y261" s="7"/>
      <c r="Z261" s="7"/>
    </row>
    <row r="262" spans="1:26" ht="15" thickBot="1">
      <c r="A262" t="s">
        <v>1714</v>
      </c>
      <c r="B262" s="7">
        <v>1990</v>
      </c>
      <c r="C262" s="38">
        <v>3441</v>
      </c>
      <c r="D262" s="8">
        <v>0.839</v>
      </c>
      <c r="E262" s="33">
        <v>0.667</v>
      </c>
      <c r="F262" s="38">
        <v>28</v>
      </c>
      <c r="G262" s="8">
        <v>0.86</v>
      </c>
      <c r="H262" s="32" t="s">
        <v>3717</v>
      </c>
      <c r="I262" s="11" t="s">
        <v>1060</v>
      </c>
      <c r="J262" s="3" t="s">
        <v>26</v>
      </c>
      <c r="K262" s="19"/>
      <c r="L262" s="16">
        <f>B262</f>
        <v>1990</v>
      </c>
      <c r="M262" s="19"/>
      <c r="N262" s="7" t="s">
        <v>38</v>
      </c>
      <c r="O262" s="7" t="s">
        <v>39</v>
      </c>
      <c r="P262" s="7">
        <f>2024-L262</f>
        <v>34</v>
      </c>
      <c r="Q262" s="17" t="e">
        <f>#REF!/P262</f>
        <v>#REF!</v>
      </c>
      <c r="R262" s="7" t="s">
        <v>1715</v>
      </c>
      <c r="S262" s="7"/>
      <c r="T262" s="7" t="s">
        <v>1716</v>
      </c>
      <c r="U262" s="7" t="s">
        <v>1717</v>
      </c>
      <c r="V262" s="7"/>
      <c r="W262" s="7"/>
      <c r="X262" s="7"/>
      <c r="Y262" s="7"/>
      <c r="Z262" s="7"/>
    </row>
    <row r="263" spans="1:26" ht="15" thickBot="1">
      <c r="A263" t="s">
        <v>1059</v>
      </c>
      <c r="B263" s="7">
        <v>1988</v>
      </c>
      <c r="C263" s="38">
        <v>4226</v>
      </c>
      <c r="D263" s="8">
        <v>0.886</v>
      </c>
      <c r="E263" s="33">
        <v>0.751</v>
      </c>
      <c r="F263" s="38">
        <v>26</v>
      </c>
      <c r="G263" s="8">
        <v>0.837</v>
      </c>
      <c r="H263" s="32" t="s">
        <v>2458</v>
      </c>
      <c r="I263" s="11" t="s">
        <v>1060</v>
      </c>
      <c r="J263" s="3" t="s">
        <v>26</v>
      </c>
      <c r="K263" s="19"/>
      <c r="L263" s="16">
        <f>B263</f>
        <v>1988</v>
      </c>
      <c r="M263" s="19"/>
      <c r="N263" s="7" t="s">
        <v>114</v>
      </c>
      <c r="O263" s="7" t="s">
        <v>28</v>
      </c>
      <c r="P263" s="7">
        <f>2024-L263</f>
        <v>36</v>
      </c>
      <c r="Q263" s="17" t="e">
        <f>#REF!/P263</f>
        <v>#REF!</v>
      </c>
      <c r="R263" s="7" t="s">
        <v>242</v>
      </c>
      <c r="S263" s="7"/>
      <c r="T263" s="7" t="s">
        <v>1061</v>
      </c>
      <c r="U263" s="7" t="s">
        <v>1062</v>
      </c>
      <c r="V263" s="7" t="s">
        <v>2736</v>
      </c>
      <c r="W263" s="7"/>
      <c r="X263" s="7" t="s">
        <v>3010</v>
      </c>
      <c r="Y263" s="7"/>
      <c r="Z263" s="7"/>
    </row>
    <row r="264" spans="1:20" ht="15" thickBot="1">
      <c r="A264" s="24" t="s">
        <v>4587</v>
      </c>
      <c r="B264" s="7">
        <v>1985</v>
      </c>
      <c r="C264" s="38">
        <v>2246</v>
      </c>
      <c r="D264" s="8">
        <v>0.75</v>
      </c>
      <c r="E264" s="33">
        <v>0.523</v>
      </c>
      <c r="F264" s="38">
        <v>22</v>
      </c>
      <c r="G264" s="8">
        <v>0.773</v>
      </c>
      <c r="H264" s="32" t="s">
        <v>4652</v>
      </c>
      <c r="I264" t="s">
        <v>4586</v>
      </c>
      <c r="J264" t="s">
        <v>26</v>
      </c>
      <c r="L264" s="16">
        <f>B264</f>
        <v>1985</v>
      </c>
      <c r="N264" s="7" t="s">
        <v>661</v>
      </c>
      <c r="O264" s="7" t="s">
        <v>28</v>
      </c>
      <c r="P264" s="7">
        <f>2024-L264</f>
        <v>39</v>
      </c>
      <c r="Q264" s="17" t="e">
        <f>#REF!/P264</f>
        <v>#REF!</v>
      </c>
      <c r="R264" s="24" t="s">
        <v>402</v>
      </c>
      <c r="T264" t="s">
        <v>4754</v>
      </c>
    </row>
    <row r="265" spans="1:20" ht="15" thickBot="1">
      <c r="A265" s="24" t="s">
        <v>4588</v>
      </c>
      <c r="B265" s="7">
        <v>1988</v>
      </c>
      <c r="C265" s="38">
        <v>1618</v>
      </c>
      <c r="D265" s="8">
        <v>0.671</v>
      </c>
      <c r="E265" s="33">
        <v>0.437</v>
      </c>
      <c r="F265" s="38">
        <v>19</v>
      </c>
      <c r="G265" s="8">
        <v>0.692</v>
      </c>
      <c r="H265" s="49" t="s">
        <v>4657</v>
      </c>
      <c r="I265" t="s">
        <v>4586</v>
      </c>
      <c r="J265" t="s">
        <v>26</v>
      </c>
      <c r="L265" s="16">
        <f>B265</f>
        <v>1988</v>
      </c>
      <c r="N265" s="7" t="s">
        <v>473</v>
      </c>
      <c r="O265" s="7" t="s">
        <v>39</v>
      </c>
      <c r="P265" s="7">
        <f>2024-L265</f>
        <v>36</v>
      </c>
      <c r="Q265" s="17" t="e">
        <f>#REF!/P265</f>
        <v>#REF!</v>
      </c>
      <c r="R265" s="24" t="s">
        <v>1642</v>
      </c>
      <c r="T265" t="s">
        <v>4716</v>
      </c>
    </row>
    <row r="266" spans="1:20" ht="15" thickBot="1">
      <c r="A266" s="24" t="s">
        <v>4589</v>
      </c>
      <c r="B266" s="7">
        <v>2016</v>
      </c>
      <c r="C266" s="35">
        <v>1</v>
      </c>
      <c r="D266" s="8">
        <v>0</v>
      </c>
      <c r="E266" s="33">
        <v>0</v>
      </c>
      <c r="F266" s="55">
        <v>1</v>
      </c>
      <c r="G266" s="8">
        <v>0</v>
      </c>
      <c r="H266" s="32"/>
      <c r="I266" t="s">
        <v>4586</v>
      </c>
      <c r="J266" t="s">
        <v>99</v>
      </c>
      <c r="L266" s="16">
        <f>B266</f>
        <v>2016</v>
      </c>
      <c r="N266" s="7" t="s">
        <v>33</v>
      </c>
      <c r="O266" s="7" t="s">
        <v>39</v>
      </c>
      <c r="P266" s="7">
        <f>2024-L266</f>
        <v>8</v>
      </c>
      <c r="Q266" s="17">
        <f>C266/P266</f>
        <v>0.125</v>
      </c>
      <c r="R266" s="24" t="s">
        <v>4698</v>
      </c>
      <c r="T266" t="s">
        <v>4699</v>
      </c>
    </row>
    <row r="267" spans="1:20" ht="15" thickBot="1">
      <c r="A267" s="24" t="s">
        <v>4590</v>
      </c>
      <c r="B267" s="7">
        <v>2020</v>
      </c>
      <c r="C267" s="35">
        <v>1</v>
      </c>
      <c r="D267" s="8">
        <v>0</v>
      </c>
      <c r="E267" s="33">
        <v>0</v>
      </c>
      <c r="F267" s="55">
        <v>1</v>
      </c>
      <c r="G267" s="8">
        <v>0</v>
      </c>
      <c r="H267" s="32"/>
      <c r="I267" t="s">
        <v>4586</v>
      </c>
      <c r="J267" t="s">
        <v>99</v>
      </c>
      <c r="L267" s="16">
        <f>B267</f>
        <v>2020</v>
      </c>
      <c r="N267" s="7" t="s">
        <v>123</v>
      </c>
      <c r="O267" s="7" t="s">
        <v>28</v>
      </c>
      <c r="P267" s="7">
        <f>2024-L267</f>
        <v>4</v>
      </c>
      <c r="Q267" s="17">
        <f>C267/P267</f>
        <v>0.25</v>
      </c>
      <c r="R267" s="24" t="s">
        <v>4723</v>
      </c>
      <c r="T267" t="s">
        <v>4724</v>
      </c>
    </row>
    <row r="268" spans="1:20" ht="15" thickBot="1">
      <c r="A268" s="24" t="s">
        <v>4591</v>
      </c>
      <c r="B268" s="7">
        <v>2010</v>
      </c>
      <c r="C268" s="35">
        <v>1814</v>
      </c>
      <c r="D268" s="8">
        <v>0.696</v>
      </c>
      <c r="E268" s="33">
        <v>0.465</v>
      </c>
      <c r="F268" s="18">
        <v>24</v>
      </c>
      <c r="G268" s="8">
        <v>0.807</v>
      </c>
      <c r="H268" s="34" t="s">
        <v>4798</v>
      </c>
      <c r="I268" t="s">
        <v>4586</v>
      </c>
      <c r="J268" t="s">
        <v>26</v>
      </c>
      <c r="L268" s="16">
        <f>B268</f>
        <v>2010</v>
      </c>
      <c r="N268" s="7" t="s">
        <v>4682</v>
      </c>
      <c r="O268" s="7" t="s">
        <v>39</v>
      </c>
      <c r="P268" s="7">
        <f>2024-L268</f>
        <v>14</v>
      </c>
      <c r="Q268" s="17">
        <f>C268/P268</f>
        <v>129.57142857142858</v>
      </c>
      <c r="R268" s="24" t="s">
        <v>83</v>
      </c>
      <c r="T268" t="s">
        <v>4691</v>
      </c>
    </row>
    <row r="269" spans="1:20" ht="15" thickBot="1">
      <c r="A269" s="24" t="s">
        <v>4680</v>
      </c>
      <c r="B269" s="7">
        <v>2001</v>
      </c>
      <c r="C269" s="38">
        <v>1542</v>
      </c>
      <c r="D269" s="8">
        <v>0.656</v>
      </c>
      <c r="E269" s="33">
        <v>0.753</v>
      </c>
      <c r="F269" s="38">
        <v>17</v>
      </c>
      <c r="G269" s="8">
        <v>0.625</v>
      </c>
      <c r="H269" s="39" t="s">
        <v>4848</v>
      </c>
      <c r="I269" t="s">
        <v>4586</v>
      </c>
      <c r="J269" t="s">
        <v>50</v>
      </c>
      <c r="L269" s="16">
        <f>B269</f>
        <v>2001</v>
      </c>
      <c r="N269" s="7" t="s">
        <v>33</v>
      </c>
      <c r="O269" s="7" t="s">
        <v>39</v>
      </c>
      <c r="P269" s="7">
        <f>2024-L269</f>
        <v>23</v>
      </c>
      <c r="Q269" s="17" t="e">
        <f>#REF!/P269</f>
        <v>#REF!</v>
      </c>
      <c r="R269" s="24" t="s">
        <v>4700</v>
      </c>
      <c r="T269" t="s">
        <v>4775</v>
      </c>
    </row>
    <row r="270" spans="1:20" ht="15" thickBot="1">
      <c r="A270" s="24" t="s">
        <v>4592</v>
      </c>
      <c r="B270" s="7">
        <v>2001</v>
      </c>
      <c r="C270" s="38">
        <v>2694</v>
      </c>
      <c r="D270" s="8">
        <v>0.791</v>
      </c>
      <c r="E270" s="33">
        <v>0.59</v>
      </c>
      <c r="F270" s="38">
        <v>21</v>
      </c>
      <c r="G270" s="8">
        <v>0.744</v>
      </c>
      <c r="H270" s="32" t="s">
        <v>4655</v>
      </c>
      <c r="I270" t="s">
        <v>4586</v>
      </c>
      <c r="J270" t="s">
        <v>26</v>
      </c>
      <c r="L270" s="16">
        <f>B270</f>
        <v>2001</v>
      </c>
      <c r="N270" s="7" t="s">
        <v>62</v>
      </c>
      <c r="O270" s="7" t="s">
        <v>28</v>
      </c>
      <c r="P270" s="7">
        <f>2024-L270</f>
        <v>23</v>
      </c>
      <c r="Q270" s="17" t="e">
        <f>#REF!/P270</f>
        <v>#REF!</v>
      </c>
      <c r="R270" s="24" t="s">
        <v>4717</v>
      </c>
      <c r="T270" t="s">
        <v>4718</v>
      </c>
    </row>
    <row r="271" spans="1:20" ht="15" thickBot="1">
      <c r="A271" s="24" t="s">
        <v>4593</v>
      </c>
      <c r="B271" s="7">
        <v>2020</v>
      </c>
      <c r="C271" s="47">
        <v>316</v>
      </c>
      <c r="D271" s="8">
        <v>0.297</v>
      </c>
      <c r="E271" s="33">
        <v>0.602</v>
      </c>
      <c r="F271" s="47">
        <v>9</v>
      </c>
      <c r="G271" s="8">
        <v>0.321</v>
      </c>
      <c r="H271" s="32" t="s">
        <v>4662</v>
      </c>
      <c r="I271" t="s">
        <v>4586</v>
      </c>
      <c r="J271" t="s">
        <v>99</v>
      </c>
      <c r="L271" s="16">
        <f>B271</f>
        <v>2020</v>
      </c>
      <c r="N271" s="7" t="s">
        <v>114</v>
      </c>
      <c r="O271" s="7" t="s">
        <v>39</v>
      </c>
      <c r="P271" s="7">
        <f>2024-L271</f>
        <v>4</v>
      </c>
      <c r="Q271" s="17" t="e">
        <f>#REF!/P271</f>
        <v>#REF!</v>
      </c>
      <c r="R271" s="24" t="s">
        <v>3618</v>
      </c>
      <c r="T271" t="s">
        <v>399</v>
      </c>
    </row>
    <row r="272" spans="1:20" ht="15" thickBot="1">
      <c r="A272" s="24" t="s">
        <v>4801</v>
      </c>
      <c r="B272" s="7">
        <v>2006</v>
      </c>
      <c r="C272" s="35">
        <v>1282</v>
      </c>
      <c r="D272" s="8">
        <v>0.611</v>
      </c>
      <c r="E272" s="33">
        <v>0.376</v>
      </c>
      <c r="F272" s="18">
        <v>16</v>
      </c>
      <c r="G272" s="8">
        <v>0.586</v>
      </c>
      <c r="H272" s="34" t="s">
        <v>4802</v>
      </c>
      <c r="I272" t="s">
        <v>4586</v>
      </c>
      <c r="J272" t="s">
        <v>26</v>
      </c>
      <c r="L272" s="16">
        <f>B272</f>
        <v>2006</v>
      </c>
      <c r="N272" s="7" t="s">
        <v>55</v>
      </c>
      <c r="O272" s="7" t="s">
        <v>28</v>
      </c>
      <c r="P272" s="7">
        <f>2024-L272</f>
        <v>18</v>
      </c>
      <c r="Q272" s="17">
        <f>C272/P272</f>
        <v>71.22222222222223</v>
      </c>
      <c r="R272" s="24" t="s">
        <v>4707</v>
      </c>
      <c r="T272" t="s">
        <v>4741</v>
      </c>
    </row>
    <row r="273" spans="1:20" ht="15" thickBot="1">
      <c r="A273" s="24" t="s">
        <v>4594</v>
      </c>
      <c r="B273" s="7">
        <v>2005</v>
      </c>
      <c r="C273" s="38">
        <v>3157</v>
      </c>
      <c r="D273" s="8">
        <v>0.82</v>
      </c>
      <c r="E273" s="33">
        <v>0.632</v>
      </c>
      <c r="F273" s="38">
        <v>26</v>
      </c>
      <c r="G273" s="8">
        <v>0.837</v>
      </c>
      <c r="H273" s="32" t="s">
        <v>4667</v>
      </c>
      <c r="I273" t="s">
        <v>4586</v>
      </c>
      <c r="J273" t="s">
        <v>26</v>
      </c>
      <c r="L273" s="16">
        <f>B273</f>
        <v>2005</v>
      </c>
      <c r="N273" s="7" t="s">
        <v>72</v>
      </c>
      <c r="O273" s="7" t="s">
        <v>39</v>
      </c>
      <c r="P273" s="7">
        <f>2024-L273</f>
        <v>19</v>
      </c>
      <c r="Q273" s="17" t="e">
        <f>#REF!/P273</f>
        <v>#REF!</v>
      </c>
      <c r="R273" s="24" t="s">
        <v>4747</v>
      </c>
      <c r="T273" t="s">
        <v>4748</v>
      </c>
    </row>
    <row r="274" spans="1:26" ht="15" thickBot="1">
      <c r="A274" t="s">
        <v>4250</v>
      </c>
      <c r="B274" s="7">
        <v>2011</v>
      </c>
      <c r="C274" s="47">
        <v>1003</v>
      </c>
      <c r="D274" s="8">
        <v>0.541</v>
      </c>
      <c r="E274" s="33">
        <v>0.849</v>
      </c>
      <c r="F274" s="47">
        <v>13</v>
      </c>
      <c r="G274" s="8">
        <v>0.485</v>
      </c>
      <c r="H274" s="32" t="s">
        <v>4265</v>
      </c>
      <c r="I274" s="11" t="s">
        <v>275</v>
      </c>
      <c r="J274" s="3" t="s">
        <v>99</v>
      </c>
      <c r="K274" s="19"/>
      <c r="L274" s="16">
        <f>B274</f>
        <v>2011</v>
      </c>
      <c r="M274" s="19"/>
      <c r="N274" s="7" t="s">
        <v>129</v>
      </c>
      <c r="O274" s="7" t="s">
        <v>28</v>
      </c>
      <c r="P274" s="7">
        <f>2024-L274</f>
        <v>13</v>
      </c>
      <c r="Q274" s="17" t="e">
        <f>#REF!/P274</f>
        <v>#REF!</v>
      </c>
      <c r="R274" t="s">
        <v>159</v>
      </c>
      <c r="T274" s="7" t="s">
        <v>4286</v>
      </c>
      <c r="U274" s="7"/>
      <c r="V274" s="7"/>
      <c r="W274" s="7"/>
      <c r="X274" s="7"/>
      <c r="Y274" s="7"/>
      <c r="Z274" s="7"/>
    </row>
    <row r="275" spans="1:26" ht="15" thickBot="1">
      <c r="A275" t="s">
        <v>4251</v>
      </c>
      <c r="B275" s="7">
        <v>2017</v>
      </c>
      <c r="C275" s="47">
        <v>914</v>
      </c>
      <c r="D275" s="8">
        <v>0.521</v>
      </c>
      <c r="E275" s="33">
        <v>0.83</v>
      </c>
      <c r="F275" s="47">
        <v>16</v>
      </c>
      <c r="G275" s="8">
        <v>0.586</v>
      </c>
      <c r="H275" s="32" t="s">
        <v>4266</v>
      </c>
      <c r="I275" s="11" t="s">
        <v>275</v>
      </c>
      <c r="J275" s="3" t="s">
        <v>99</v>
      </c>
      <c r="K275" s="19"/>
      <c r="L275" s="16">
        <f>B275</f>
        <v>2017</v>
      </c>
      <c r="M275" s="19"/>
      <c r="N275" s="7" t="s">
        <v>313</v>
      </c>
      <c r="O275" s="7" t="s">
        <v>28</v>
      </c>
      <c r="P275" s="7">
        <f>2024-L275</f>
        <v>7</v>
      </c>
      <c r="Q275" s="17" t="e">
        <f>#REF!/P275</f>
        <v>#REF!</v>
      </c>
      <c r="R275" t="s">
        <v>901</v>
      </c>
      <c r="T275" s="7" t="s">
        <v>4287</v>
      </c>
      <c r="U275" s="7"/>
      <c r="V275" s="7"/>
      <c r="W275" s="7"/>
      <c r="X275" s="7"/>
      <c r="Y275" s="7"/>
      <c r="Z275" s="7"/>
    </row>
    <row r="276" spans="1:26" ht="15" thickBot="1">
      <c r="A276" t="s">
        <v>4252</v>
      </c>
      <c r="B276" s="7">
        <v>1986</v>
      </c>
      <c r="C276" s="19">
        <v>65</v>
      </c>
      <c r="D276" s="8">
        <v>0.107</v>
      </c>
      <c r="E276" s="33">
        <v>0.034</v>
      </c>
      <c r="F276">
        <v>3</v>
      </c>
      <c r="G276" s="8">
        <v>0.054</v>
      </c>
      <c r="H276" s="32"/>
      <c r="I276" s="11" t="s">
        <v>275</v>
      </c>
      <c r="J276" t="s">
        <v>26</v>
      </c>
      <c r="L276" s="16">
        <f>B276</f>
        <v>1986</v>
      </c>
      <c r="M276"/>
      <c r="N276" s="7" t="s">
        <v>800</v>
      </c>
      <c r="O276" s="7" t="s">
        <v>28</v>
      </c>
      <c r="P276" s="7">
        <f>2024-L276</f>
        <v>38</v>
      </c>
      <c r="Q276" s="17">
        <f>C276/P276</f>
        <v>1.7105263157894737</v>
      </c>
      <c r="R276" t="s">
        <v>1144</v>
      </c>
      <c r="T276" s="7" t="s">
        <v>4289</v>
      </c>
      <c r="U276" s="7"/>
      <c r="V276" s="7"/>
      <c r="W276" s="7"/>
      <c r="X276" s="7"/>
      <c r="Y276" s="7"/>
      <c r="Z276" s="7"/>
    </row>
    <row r="277" spans="1:26" ht="15" thickBot="1">
      <c r="A277" t="s">
        <v>1947</v>
      </c>
      <c r="B277" s="7">
        <v>1994</v>
      </c>
      <c r="C277" s="19">
        <v>35</v>
      </c>
      <c r="D277" s="8">
        <v>0.062</v>
      </c>
      <c r="E277" s="33">
        <v>0.02</v>
      </c>
      <c r="F277">
        <v>3</v>
      </c>
      <c r="G277" s="8">
        <v>0.054</v>
      </c>
      <c r="H277" s="32"/>
      <c r="I277" s="11" t="s">
        <v>275</v>
      </c>
      <c r="J277" t="s">
        <v>26</v>
      </c>
      <c r="L277" s="16">
        <f>B277</f>
        <v>1994</v>
      </c>
      <c r="M277"/>
      <c r="N277" s="7" t="s">
        <v>129</v>
      </c>
      <c r="O277" s="7" t="s">
        <v>39</v>
      </c>
      <c r="P277" s="7">
        <f>2024-L277</f>
        <v>30</v>
      </c>
      <c r="Q277" s="17">
        <f>C277/P277</f>
        <v>1.1666666666666667</v>
      </c>
      <c r="R277" s="7" t="s">
        <v>876</v>
      </c>
      <c r="S277" s="7"/>
      <c r="T277" s="7" t="s">
        <v>1948</v>
      </c>
      <c r="U277" s="7" t="s">
        <v>1949</v>
      </c>
      <c r="V277" s="7"/>
      <c r="W277" s="7"/>
      <c r="X277" s="7"/>
      <c r="Y277" s="7"/>
      <c r="Z277" s="7"/>
    </row>
    <row r="278" spans="1:26" ht="15" thickBot="1">
      <c r="A278" t="s">
        <v>2019</v>
      </c>
      <c r="B278" s="7">
        <v>2003</v>
      </c>
      <c r="C278" s="38">
        <v>507</v>
      </c>
      <c r="D278" s="8">
        <v>0.396</v>
      </c>
      <c r="E278" s="33">
        <v>0.408</v>
      </c>
      <c r="F278" s="38">
        <v>11</v>
      </c>
      <c r="G278" s="8">
        <v>0.406</v>
      </c>
      <c r="H278" s="32" t="s">
        <v>4322</v>
      </c>
      <c r="I278" s="11" t="s">
        <v>275</v>
      </c>
      <c r="J278" t="s">
        <v>50</v>
      </c>
      <c r="K278" s="19"/>
      <c r="L278" s="16">
        <f>B278</f>
        <v>2003</v>
      </c>
      <c r="M278" s="19"/>
      <c r="N278" s="7" t="s">
        <v>1481</v>
      </c>
      <c r="O278" s="7" t="s">
        <v>39</v>
      </c>
      <c r="P278" s="7">
        <f>2024-L278</f>
        <v>21</v>
      </c>
      <c r="Q278" s="17" t="e">
        <f>#REF!/P278</f>
        <v>#REF!</v>
      </c>
      <c r="R278" s="7" t="s">
        <v>2020</v>
      </c>
      <c r="S278" s="7"/>
      <c r="T278" s="7" t="s">
        <v>767</v>
      </c>
      <c r="U278" s="7"/>
      <c r="V278" s="7"/>
      <c r="W278" s="7"/>
      <c r="X278" s="7"/>
      <c r="Y278" s="7"/>
      <c r="Z278" s="7"/>
    </row>
    <row r="279" spans="1:26" ht="15" thickBot="1">
      <c r="A279" t="s">
        <v>1818</v>
      </c>
      <c r="B279" s="7">
        <v>2009</v>
      </c>
      <c r="C279" s="47">
        <v>159</v>
      </c>
      <c r="D279" s="8">
        <v>0.203</v>
      </c>
      <c r="E279" s="33">
        <v>0.451</v>
      </c>
      <c r="F279" s="47">
        <v>7</v>
      </c>
      <c r="G279" s="8">
        <v>0.24</v>
      </c>
      <c r="H279" s="32" t="s">
        <v>4345</v>
      </c>
      <c r="I279" s="11" t="s">
        <v>275</v>
      </c>
      <c r="J279" t="s">
        <v>99</v>
      </c>
      <c r="K279" s="19"/>
      <c r="L279" s="16">
        <f>B279</f>
        <v>2009</v>
      </c>
      <c r="M279" s="19"/>
      <c r="N279" s="7" t="s">
        <v>275</v>
      </c>
      <c r="O279" s="7" t="s">
        <v>28</v>
      </c>
      <c r="P279" s="7">
        <f>2024-L279</f>
        <v>15</v>
      </c>
      <c r="Q279" s="17" t="e">
        <f>#REF!/P279</f>
        <v>#REF!</v>
      </c>
      <c r="R279" s="7" t="s">
        <v>677</v>
      </c>
      <c r="S279" s="7"/>
      <c r="T279" s="7" t="s">
        <v>1819</v>
      </c>
      <c r="U279" s="7"/>
      <c r="V279" s="7"/>
      <c r="W279" s="7"/>
      <c r="X279" s="7"/>
      <c r="Y279" s="7"/>
      <c r="Z279" s="7"/>
    </row>
    <row r="280" spans="1:26" ht="15" thickBot="1">
      <c r="A280" t="s">
        <v>4253</v>
      </c>
      <c r="B280" s="7">
        <v>2008</v>
      </c>
      <c r="C280" s="38">
        <v>1389</v>
      </c>
      <c r="D280" s="8">
        <v>0.634</v>
      </c>
      <c r="E280" s="33">
        <v>0.723</v>
      </c>
      <c r="F280" s="38">
        <v>19</v>
      </c>
      <c r="G280" s="8">
        <v>0.692</v>
      </c>
      <c r="H280" s="49" t="s">
        <v>4268</v>
      </c>
      <c r="I280" s="11" t="s">
        <v>275</v>
      </c>
      <c r="J280" t="s">
        <v>50</v>
      </c>
      <c r="K280" s="19"/>
      <c r="L280" s="16">
        <f>B280</f>
        <v>2008</v>
      </c>
      <c r="M280" s="19"/>
      <c r="N280" s="7" t="s">
        <v>4267</v>
      </c>
      <c r="O280" s="7" t="s">
        <v>28</v>
      </c>
      <c r="P280" s="7">
        <f>2024-L280</f>
        <v>16</v>
      </c>
      <c r="Q280" s="17" t="e">
        <f>#REF!/P280</f>
        <v>#REF!</v>
      </c>
      <c r="R280" t="s">
        <v>524</v>
      </c>
      <c r="T280" s="7" t="s">
        <v>4288</v>
      </c>
      <c r="U280" s="7"/>
      <c r="V280" s="7"/>
      <c r="W280" s="7"/>
      <c r="X280" s="7"/>
      <c r="Y280" s="7"/>
      <c r="Z280" s="7"/>
    </row>
    <row r="281" spans="1:26" ht="15" thickBot="1">
      <c r="A281" t="s">
        <v>1489</v>
      </c>
      <c r="B281" s="7">
        <v>2004</v>
      </c>
      <c r="C281" s="38">
        <v>1208</v>
      </c>
      <c r="D281" s="8">
        <v>0.595</v>
      </c>
      <c r="E281" s="33">
        <v>0.353</v>
      </c>
      <c r="F281" s="38">
        <v>16</v>
      </c>
      <c r="G281" s="8">
        <v>0.586</v>
      </c>
      <c r="H281" s="32" t="s">
        <v>4337</v>
      </c>
      <c r="I281" s="11" t="s">
        <v>275</v>
      </c>
      <c r="J281" t="s">
        <v>26</v>
      </c>
      <c r="K281" s="19"/>
      <c r="L281" s="16">
        <f>B281</f>
        <v>2004</v>
      </c>
      <c r="M281" s="19"/>
      <c r="N281" s="7" t="s">
        <v>259</v>
      </c>
      <c r="O281" s="7" t="s">
        <v>28</v>
      </c>
      <c r="P281" s="7">
        <f>2024-L281</f>
        <v>20</v>
      </c>
      <c r="Q281" s="17" t="e">
        <f>#REF!/P281</f>
        <v>#REF!</v>
      </c>
      <c r="R281" s="7" t="s">
        <v>282</v>
      </c>
      <c r="S281" s="7"/>
      <c r="T281" s="7" t="s">
        <v>1490</v>
      </c>
      <c r="U281" s="7"/>
      <c r="V281" s="7"/>
      <c r="W281" s="7"/>
      <c r="X281" s="7"/>
      <c r="Y281" s="7"/>
      <c r="Z281" s="7"/>
    </row>
    <row r="282" spans="1:26" ht="15" thickBot="1">
      <c r="A282" t="s">
        <v>4868</v>
      </c>
      <c r="B282" s="7">
        <v>2022</v>
      </c>
      <c r="C282" s="49">
        <v>139</v>
      </c>
      <c r="D282" s="8">
        <v>0.184</v>
      </c>
      <c r="E282" s="33">
        <v>0.416</v>
      </c>
      <c r="F282" s="49">
        <v>6</v>
      </c>
      <c r="G282" s="8">
        <v>0.196</v>
      </c>
      <c r="H282" s="34" t="s">
        <v>4871</v>
      </c>
      <c r="I282" s="11" t="s">
        <v>92</v>
      </c>
      <c r="J282" s="3" t="s">
        <v>99</v>
      </c>
      <c r="K282" s="19"/>
      <c r="L282" s="16">
        <f>B282</f>
        <v>2022</v>
      </c>
      <c r="M282" s="19"/>
      <c r="N282" s="7" t="s">
        <v>4874</v>
      </c>
      <c r="O282" s="7" t="s">
        <v>39</v>
      </c>
      <c r="P282" s="7">
        <f>2024-L282</f>
        <v>2</v>
      </c>
      <c r="Q282" s="17" t="e">
        <f>#REF!/P282</f>
        <v>#REF!</v>
      </c>
      <c r="R282" s="7" t="s">
        <v>4875</v>
      </c>
      <c r="S282" s="7"/>
      <c r="T282" s="7" t="s">
        <v>4876</v>
      </c>
      <c r="U282" s="7"/>
      <c r="V282" s="7"/>
      <c r="W282" s="7"/>
      <c r="X282" s="7"/>
      <c r="Y282" s="7"/>
      <c r="Z282" s="7"/>
    </row>
    <row r="283" spans="1:26" ht="15" thickBot="1">
      <c r="A283" t="s">
        <v>4870</v>
      </c>
      <c r="B283" s="7">
        <v>2018</v>
      </c>
      <c r="C283" s="49">
        <v>165</v>
      </c>
      <c r="D283" s="8">
        <v>0.205</v>
      </c>
      <c r="E283" s="33">
        <v>0.455</v>
      </c>
      <c r="F283" s="49">
        <v>6</v>
      </c>
      <c r="G283" s="8">
        <v>0.196</v>
      </c>
      <c r="H283" s="34" t="s">
        <v>4873</v>
      </c>
      <c r="I283" s="11" t="s">
        <v>92</v>
      </c>
      <c r="J283" s="3" t="s">
        <v>99</v>
      </c>
      <c r="K283" s="19"/>
      <c r="L283" s="16">
        <f>B283</f>
        <v>2018</v>
      </c>
      <c r="M283" s="19"/>
      <c r="N283" s="7" t="s">
        <v>38</v>
      </c>
      <c r="O283" s="7" t="s">
        <v>28</v>
      </c>
      <c r="P283" s="7">
        <f>2024-L283</f>
        <v>6</v>
      </c>
      <c r="Q283" s="17" t="e">
        <f>#REF!/P283</f>
        <v>#REF!</v>
      </c>
      <c r="R283" s="7" t="s">
        <v>4879</v>
      </c>
      <c r="S283" s="7"/>
      <c r="T283" s="7" t="s">
        <v>4878</v>
      </c>
      <c r="U283" s="7"/>
      <c r="V283" s="7"/>
      <c r="W283" s="7"/>
      <c r="X283" s="7"/>
      <c r="Y283" s="7"/>
      <c r="Z283" s="7"/>
    </row>
    <row r="284" spans="1:26" ht="15" thickBot="1">
      <c r="A284" t="s">
        <v>3985</v>
      </c>
      <c r="B284" s="7">
        <v>2013</v>
      </c>
      <c r="C284" s="38">
        <v>1157</v>
      </c>
      <c r="D284" s="8">
        <v>0.584</v>
      </c>
      <c r="E284" s="33">
        <v>0.671</v>
      </c>
      <c r="F284" s="38">
        <v>16</v>
      </c>
      <c r="G284" s="8">
        <v>0.586</v>
      </c>
      <c r="H284" s="32" t="s">
        <v>3986</v>
      </c>
      <c r="I284" s="11" t="s">
        <v>92</v>
      </c>
      <c r="J284" t="s">
        <v>50</v>
      </c>
      <c r="K284" s="19"/>
      <c r="L284" s="16">
        <f>B284</f>
        <v>2013</v>
      </c>
      <c r="M284" s="19"/>
      <c r="N284" s="7" t="s">
        <v>38</v>
      </c>
      <c r="O284" s="7" t="s">
        <v>28</v>
      </c>
      <c r="P284" s="7">
        <f>2024-L284</f>
        <v>11</v>
      </c>
      <c r="Q284" s="17" t="e">
        <f>#REF!/P284</f>
        <v>#REF!</v>
      </c>
      <c r="R284" t="s">
        <v>971</v>
      </c>
      <c r="T284" s="7" t="s">
        <v>4117</v>
      </c>
      <c r="U284" s="7"/>
      <c r="V284" s="7"/>
      <c r="W284" s="7"/>
      <c r="X284" s="7"/>
      <c r="Y284" s="7"/>
      <c r="Z284" s="7"/>
    </row>
    <row r="285" spans="1:26" ht="15">
      <c r="A285" t="s">
        <v>911</v>
      </c>
      <c r="B285" s="7">
        <v>2014</v>
      </c>
      <c r="C285" s="38">
        <v>2720</v>
      </c>
      <c r="D285" s="8">
        <v>0.793</v>
      </c>
      <c r="E285" s="33">
        <v>0.906</v>
      </c>
      <c r="F285" s="38">
        <v>27</v>
      </c>
      <c r="G285" s="8">
        <v>0.846</v>
      </c>
      <c r="H285" s="49" t="s">
        <v>2419</v>
      </c>
      <c r="I285" s="11" t="s">
        <v>92</v>
      </c>
      <c r="J285" t="s">
        <v>50</v>
      </c>
      <c r="K285" s="19"/>
      <c r="L285" s="16">
        <f>B285</f>
        <v>2014</v>
      </c>
      <c r="M285" s="19"/>
      <c r="N285" s="7" t="s">
        <v>999</v>
      </c>
      <c r="O285" s="7" t="s">
        <v>28</v>
      </c>
      <c r="P285" s="7">
        <f>2024-L285</f>
        <v>10</v>
      </c>
      <c r="Q285" s="17" t="e">
        <f>#REF!/P285</f>
        <v>#REF!</v>
      </c>
      <c r="R285" s="7" t="s">
        <v>912</v>
      </c>
      <c r="S285" s="7"/>
      <c r="T285" s="7" t="s">
        <v>913</v>
      </c>
      <c r="U285" s="7"/>
      <c r="V285" s="7"/>
      <c r="W285" s="7"/>
      <c r="X285" s="7"/>
      <c r="Y285" s="7"/>
      <c r="Z285" s="7"/>
    </row>
    <row r="286" spans="1:26" ht="15">
      <c r="A286" t="s">
        <v>783</v>
      </c>
      <c r="B286" s="7">
        <v>2004</v>
      </c>
      <c r="C286" s="38">
        <v>3473</v>
      </c>
      <c r="D286" s="8">
        <v>0.842</v>
      </c>
      <c r="E286" s="33">
        <v>0.669</v>
      </c>
      <c r="F286" s="38">
        <v>19</v>
      </c>
      <c r="G286" s="8">
        <v>0.692</v>
      </c>
      <c r="H286" s="49" t="s">
        <v>2387</v>
      </c>
      <c r="I286" s="11" t="s">
        <v>92</v>
      </c>
      <c r="J286" s="3" t="s">
        <v>26</v>
      </c>
      <c r="K286" s="19"/>
      <c r="L286" s="16">
        <f>B286</f>
        <v>2004</v>
      </c>
      <c r="M286" s="19"/>
      <c r="N286" s="7" t="s">
        <v>140</v>
      </c>
      <c r="O286" s="7" t="s">
        <v>39</v>
      </c>
      <c r="P286" s="7">
        <f>2024-L286</f>
        <v>20</v>
      </c>
      <c r="Q286" s="17" t="e">
        <f>#REF!/P286</f>
        <v>#REF!</v>
      </c>
      <c r="R286" s="7" t="s">
        <v>314</v>
      </c>
      <c r="S286" s="7"/>
      <c r="T286" s="7" t="s">
        <v>784</v>
      </c>
      <c r="U286" s="7"/>
      <c r="V286" s="7"/>
      <c r="W286" s="7"/>
      <c r="X286" s="7"/>
      <c r="Y286" s="7"/>
      <c r="Z286" s="7"/>
    </row>
    <row r="287" spans="1:26" ht="15" thickBot="1">
      <c r="A287" t="s">
        <v>3407</v>
      </c>
      <c r="B287" s="7">
        <v>2000</v>
      </c>
      <c r="C287" s="38">
        <v>2353</v>
      </c>
      <c r="D287" s="8">
        <v>0.757</v>
      </c>
      <c r="E287" s="33">
        <v>0.887</v>
      </c>
      <c r="F287" s="38">
        <v>14</v>
      </c>
      <c r="G287" s="8">
        <v>0.53</v>
      </c>
      <c r="H287" s="49" t="s">
        <v>2244</v>
      </c>
      <c r="I287" s="11" t="s">
        <v>92</v>
      </c>
      <c r="J287" t="s">
        <v>50</v>
      </c>
      <c r="K287" s="19"/>
      <c r="L287" s="16">
        <f>B287</f>
        <v>2000</v>
      </c>
      <c r="M287" s="19"/>
      <c r="N287" s="7" t="s">
        <v>88</v>
      </c>
      <c r="O287" s="7" t="s">
        <v>39</v>
      </c>
      <c r="P287" s="7">
        <f>2024-L287</f>
        <v>24</v>
      </c>
      <c r="Q287" s="17" t="e">
        <f>#REF!/P287</f>
        <v>#REF!</v>
      </c>
      <c r="R287" s="7" t="s">
        <v>93</v>
      </c>
      <c r="S287" s="7" t="s">
        <v>94</v>
      </c>
      <c r="T287" s="7" t="s">
        <v>95</v>
      </c>
      <c r="U287" s="7" t="s">
        <v>96</v>
      </c>
      <c r="V287" s="7" t="s">
        <v>2738</v>
      </c>
      <c r="W287" s="7"/>
      <c r="X287" s="7" t="s">
        <v>3011</v>
      </c>
      <c r="Y287" s="7"/>
      <c r="Z287" s="7"/>
    </row>
    <row r="288" spans="1:26" ht="15" thickBot="1">
      <c r="A288" t="s">
        <v>3359</v>
      </c>
      <c r="B288" s="7">
        <v>2008</v>
      </c>
      <c r="C288" s="19">
        <v>200</v>
      </c>
      <c r="D288" s="8">
        <v>0.229</v>
      </c>
      <c r="E288" s="33">
        <v>0.194</v>
      </c>
      <c r="F288">
        <v>6</v>
      </c>
      <c r="G288" s="8">
        <v>0.196</v>
      </c>
      <c r="H288" s="32"/>
      <c r="I288" s="11" t="s">
        <v>92</v>
      </c>
      <c r="J288" t="s">
        <v>50</v>
      </c>
      <c r="L288" s="16">
        <f>B288</f>
        <v>2008</v>
      </c>
      <c r="M288"/>
      <c r="N288" s="7" t="s">
        <v>140</v>
      </c>
      <c r="O288" s="7" t="s">
        <v>28</v>
      </c>
      <c r="P288" s="7">
        <f>2024-L288</f>
        <v>16</v>
      </c>
      <c r="Q288" s="17">
        <f>C288/P288</f>
        <v>12.5</v>
      </c>
      <c r="R288" s="7" t="s">
        <v>673</v>
      </c>
      <c r="S288" s="7" t="s">
        <v>391</v>
      </c>
      <c r="T288" s="7" t="s">
        <v>674</v>
      </c>
      <c r="U288" s="7" t="s">
        <v>675</v>
      </c>
      <c r="V288" s="7"/>
      <c r="W288" s="7"/>
      <c r="X288" s="7"/>
      <c r="Y288" s="7"/>
      <c r="Z288" s="7"/>
    </row>
    <row r="289" spans="1:26" ht="15" thickBot="1">
      <c r="A289" t="s">
        <v>365</v>
      </c>
      <c r="B289" s="7">
        <v>2007</v>
      </c>
      <c r="C289" s="38">
        <v>1502</v>
      </c>
      <c r="D289" s="8">
        <v>0.65</v>
      </c>
      <c r="E289" s="33">
        <v>0.742</v>
      </c>
      <c r="F289" s="38">
        <v>16</v>
      </c>
      <c r="G289" s="8">
        <v>0.586</v>
      </c>
      <c r="H289" s="32" t="s">
        <v>2300</v>
      </c>
      <c r="I289" s="11" t="s">
        <v>92</v>
      </c>
      <c r="J289" t="s">
        <v>50</v>
      </c>
      <c r="K289" s="19"/>
      <c r="L289" s="16">
        <f>B289</f>
        <v>2007</v>
      </c>
      <c r="M289" s="19"/>
      <c r="N289" s="7" t="s">
        <v>366</v>
      </c>
      <c r="O289" s="7" t="s">
        <v>39</v>
      </c>
      <c r="P289" s="7">
        <f>2024-L289</f>
        <v>17</v>
      </c>
      <c r="Q289" s="17" t="e">
        <f>#REF!/P289</f>
        <v>#REF!</v>
      </c>
      <c r="R289" s="7" t="s">
        <v>367</v>
      </c>
      <c r="S289" s="7"/>
      <c r="T289" s="7" t="s">
        <v>368</v>
      </c>
      <c r="U289" s="7" t="s">
        <v>369</v>
      </c>
      <c r="V289" s="7" t="s">
        <v>2739</v>
      </c>
      <c r="W289" s="7"/>
      <c r="X289" s="7" t="s">
        <v>3012</v>
      </c>
      <c r="Y289" s="7"/>
      <c r="Z289" s="7"/>
    </row>
    <row r="290" spans="1:26" ht="15" thickBot="1">
      <c r="A290" t="s">
        <v>3987</v>
      </c>
      <c r="B290" s="7">
        <v>1981</v>
      </c>
      <c r="C290" s="38">
        <v>2985</v>
      </c>
      <c r="D290" s="8">
        <v>0.81</v>
      </c>
      <c r="E290" s="33">
        <v>0.616</v>
      </c>
      <c r="F290" s="38">
        <v>25</v>
      </c>
      <c r="G290" s="8">
        <v>0.819</v>
      </c>
      <c r="H290" s="32" t="s">
        <v>3988</v>
      </c>
      <c r="I290" s="11" t="s">
        <v>92</v>
      </c>
      <c r="J290" s="3" t="s">
        <v>26</v>
      </c>
      <c r="K290" s="19"/>
      <c r="L290" s="16">
        <f>B290</f>
        <v>1981</v>
      </c>
      <c r="M290" s="19"/>
      <c r="N290" s="7" t="s">
        <v>114</v>
      </c>
      <c r="O290" s="7" t="s">
        <v>28</v>
      </c>
      <c r="P290" s="7">
        <f>2024-L290</f>
        <v>43</v>
      </c>
      <c r="Q290" s="17" t="e">
        <f>#REF!/P290</f>
        <v>#REF!</v>
      </c>
      <c r="R290" t="s">
        <v>4100</v>
      </c>
      <c r="T290" s="7" t="s">
        <v>762</v>
      </c>
      <c r="U290" s="7"/>
      <c r="V290" s="7"/>
      <c r="W290" s="7"/>
      <c r="X290" s="7"/>
      <c r="Y290" s="7"/>
      <c r="Z290" s="7"/>
    </row>
    <row r="291" spans="1:26" ht="15" thickBot="1">
      <c r="A291" t="s">
        <v>3435</v>
      </c>
      <c r="B291" s="7">
        <v>1999</v>
      </c>
      <c r="C291" s="38">
        <v>2080</v>
      </c>
      <c r="D291" s="8">
        <v>0.729</v>
      </c>
      <c r="E291" s="33">
        <v>0.5</v>
      </c>
      <c r="F291" s="38">
        <v>22</v>
      </c>
      <c r="G291" s="8">
        <v>0.773</v>
      </c>
      <c r="H291" s="32" t="s">
        <v>2276</v>
      </c>
      <c r="I291" s="11" t="s">
        <v>92</v>
      </c>
      <c r="J291" t="s">
        <v>26</v>
      </c>
      <c r="K291" s="19"/>
      <c r="L291" s="16">
        <f>B291</f>
        <v>1999</v>
      </c>
      <c r="M291" s="19"/>
      <c r="N291" s="7" t="s">
        <v>88</v>
      </c>
      <c r="O291" s="7" t="s">
        <v>39</v>
      </c>
      <c r="P291" s="7">
        <f>2024-L291</f>
        <v>25</v>
      </c>
      <c r="Q291" s="17" t="e">
        <f>#REF!/P291</f>
        <v>#REF!</v>
      </c>
      <c r="R291" s="7" t="s">
        <v>226</v>
      </c>
      <c r="S291" s="7" t="s">
        <v>150</v>
      </c>
      <c r="T291" s="7" t="s">
        <v>263</v>
      </c>
      <c r="U291" s="7" t="s">
        <v>264</v>
      </c>
      <c r="V291" s="7"/>
      <c r="W291" s="7"/>
      <c r="X291" s="7" t="s">
        <v>3013</v>
      </c>
      <c r="Y291" s="7"/>
      <c r="Z291" s="7"/>
    </row>
    <row r="292" spans="1:26" ht="15" thickBot="1">
      <c r="A292" t="s">
        <v>3375</v>
      </c>
      <c r="B292" s="7">
        <v>2006</v>
      </c>
      <c r="C292" s="38">
        <v>132</v>
      </c>
      <c r="D292" s="8">
        <v>0.176</v>
      </c>
      <c r="E292" s="33">
        <v>0.086</v>
      </c>
      <c r="F292" s="38">
        <v>6</v>
      </c>
      <c r="G292" s="8">
        <v>0.196</v>
      </c>
      <c r="H292" s="34" t="s">
        <v>4803</v>
      </c>
      <c r="I292" s="11" t="s">
        <v>92</v>
      </c>
      <c r="J292" s="3" t="s">
        <v>26</v>
      </c>
      <c r="K292" s="19"/>
      <c r="L292" s="16">
        <f>B292</f>
        <v>2006</v>
      </c>
      <c r="M292" s="19"/>
      <c r="N292" s="7" t="s">
        <v>129</v>
      </c>
      <c r="O292" s="7" t="s">
        <v>28</v>
      </c>
      <c r="P292" s="7">
        <f>2024-L292</f>
        <v>18</v>
      </c>
      <c r="Q292" s="17" t="e">
        <f>#REF!/P292</f>
        <v>#REF!</v>
      </c>
      <c r="R292" s="7" t="s">
        <v>778</v>
      </c>
      <c r="S292" s="7" t="s">
        <v>58</v>
      </c>
      <c r="T292" s="7" t="s">
        <v>779</v>
      </c>
      <c r="U292" s="7" t="s">
        <v>780</v>
      </c>
      <c r="V292" s="7" t="s">
        <v>2740</v>
      </c>
      <c r="W292" s="7"/>
      <c r="X292" s="7" t="s">
        <v>3014</v>
      </c>
      <c r="Y292" s="7"/>
      <c r="Z292" s="7"/>
    </row>
    <row r="293" spans="1:26" ht="15" thickBot="1">
      <c r="A293" t="s">
        <v>4424</v>
      </c>
      <c r="B293" s="7">
        <v>2016</v>
      </c>
      <c r="C293" s="47">
        <v>105</v>
      </c>
      <c r="D293" s="8">
        <v>0.155</v>
      </c>
      <c r="E293" s="33">
        <v>0.347</v>
      </c>
      <c r="F293" s="47">
        <v>6</v>
      </c>
      <c r="G293" s="8">
        <v>0.196</v>
      </c>
      <c r="H293" s="32" t="s">
        <v>2474</v>
      </c>
      <c r="I293" s="11" t="s">
        <v>92</v>
      </c>
      <c r="J293" t="s">
        <v>99</v>
      </c>
      <c r="K293" s="19"/>
      <c r="L293" s="16">
        <f>B293</f>
        <v>2016</v>
      </c>
      <c r="M293" s="19"/>
      <c r="N293" s="7" t="s">
        <v>202</v>
      </c>
      <c r="O293" s="7" t="s">
        <v>39</v>
      </c>
      <c r="P293" s="7">
        <f>2024-L293</f>
        <v>8</v>
      </c>
      <c r="Q293" s="17" t="e">
        <f>#REF!/P293</f>
        <v>#REF!</v>
      </c>
      <c r="R293" s="7" t="s">
        <v>1128</v>
      </c>
      <c r="S293" s="7" t="s">
        <v>1129</v>
      </c>
      <c r="T293" s="7" t="s">
        <v>4425</v>
      </c>
      <c r="U293" s="7"/>
      <c r="V293" s="7"/>
      <c r="W293" s="7"/>
      <c r="X293" s="7"/>
      <c r="Y293" s="7"/>
      <c r="Z293" s="7"/>
    </row>
    <row r="294" spans="1:26" ht="15" thickBot="1">
      <c r="A294" t="s">
        <v>3881</v>
      </c>
      <c r="B294" s="7">
        <v>2006</v>
      </c>
      <c r="C294" s="38">
        <v>2221</v>
      </c>
      <c r="D294" s="8">
        <v>0.748</v>
      </c>
      <c r="E294" s="33">
        <v>0.871</v>
      </c>
      <c r="F294" s="38">
        <v>20</v>
      </c>
      <c r="G294" s="8">
        <v>0.721</v>
      </c>
      <c r="H294" s="32" t="s">
        <v>3889</v>
      </c>
      <c r="I294" s="11" t="s">
        <v>92</v>
      </c>
      <c r="J294" t="s">
        <v>50</v>
      </c>
      <c r="K294" s="19"/>
      <c r="L294" s="16">
        <f>B294</f>
        <v>2006</v>
      </c>
      <c r="M294" s="19"/>
      <c r="N294" s="7" t="s">
        <v>38</v>
      </c>
      <c r="O294" s="7" t="s">
        <v>28</v>
      </c>
      <c r="P294" s="7">
        <f>2024-L294</f>
        <v>18</v>
      </c>
      <c r="Q294" s="17" t="e">
        <f>#REF!/P294</f>
        <v>#REF!</v>
      </c>
      <c r="R294" s="7" t="s">
        <v>3883</v>
      </c>
      <c r="S294" s="7"/>
      <c r="T294" s="7" t="s">
        <v>3882</v>
      </c>
      <c r="U294" s="7"/>
      <c r="V294" s="7"/>
      <c r="W294" s="7"/>
      <c r="X294" s="7"/>
      <c r="Y294" s="7"/>
      <c r="Z294" s="7"/>
    </row>
    <row r="295" spans="1:26" ht="15" thickBot="1">
      <c r="A295" t="s">
        <v>4869</v>
      </c>
      <c r="B295" s="7">
        <v>2021</v>
      </c>
      <c r="C295" s="49">
        <v>69</v>
      </c>
      <c r="D295" s="8">
        <v>0.11</v>
      </c>
      <c r="E295" s="33">
        <v>0.25</v>
      </c>
      <c r="F295" s="49">
        <v>5</v>
      </c>
      <c r="G295" s="8">
        <v>0.151</v>
      </c>
      <c r="H295" s="34" t="s">
        <v>4872</v>
      </c>
      <c r="I295" s="11" t="s">
        <v>92</v>
      </c>
      <c r="J295" s="3" t="s">
        <v>99</v>
      </c>
      <c r="K295" s="19"/>
      <c r="L295" s="16">
        <f>B295</f>
        <v>2021</v>
      </c>
      <c r="M295" s="19"/>
      <c r="N295" s="7" t="s">
        <v>38</v>
      </c>
      <c r="O295" s="7" t="s">
        <v>28</v>
      </c>
      <c r="P295" s="7">
        <f>2024-L295</f>
        <v>3</v>
      </c>
      <c r="Q295" s="17" t="e">
        <f>#REF!/P295</f>
        <v>#REF!</v>
      </c>
      <c r="R295" s="7" t="s">
        <v>919</v>
      </c>
      <c r="S295" s="7"/>
      <c r="T295" s="7" t="s">
        <v>4877</v>
      </c>
      <c r="U295" s="7"/>
      <c r="V295" s="7"/>
      <c r="W295" s="7"/>
      <c r="X295" s="7"/>
      <c r="Y295" s="7"/>
      <c r="Z295" s="7"/>
    </row>
    <row r="296" spans="1:26" ht="15" thickBot="1">
      <c r="A296" t="s">
        <v>989</v>
      </c>
      <c r="B296" s="7">
        <v>2016</v>
      </c>
      <c r="C296" s="38">
        <v>913</v>
      </c>
      <c r="D296" s="8">
        <v>0.52</v>
      </c>
      <c r="E296" s="33">
        <v>0.575</v>
      </c>
      <c r="F296" s="38">
        <v>13</v>
      </c>
      <c r="G296" s="8">
        <v>0.485</v>
      </c>
      <c r="H296" s="32" t="s">
        <v>2439</v>
      </c>
      <c r="I296" s="11" t="s">
        <v>92</v>
      </c>
      <c r="J296" t="s">
        <v>50</v>
      </c>
      <c r="K296" s="19"/>
      <c r="L296" s="16">
        <f>B296</f>
        <v>2016</v>
      </c>
      <c r="M296" s="19"/>
      <c r="N296" s="7" t="s">
        <v>92</v>
      </c>
      <c r="O296" s="7" t="s">
        <v>28</v>
      </c>
      <c r="P296" s="7">
        <f>2024-L296</f>
        <v>8</v>
      </c>
      <c r="Q296" s="17" t="e">
        <f>#REF!/P296</f>
        <v>#REF!</v>
      </c>
      <c r="R296" s="7" t="s">
        <v>406</v>
      </c>
      <c r="S296" s="7"/>
      <c r="T296" s="7" t="s">
        <v>990</v>
      </c>
      <c r="U296" s="7"/>
      <c r="V296" s="7"/>
      <c r="W296" s="7"/>
      <c r="X296" s="7"/>
      <c r="Y296" s="7"/>
      <c r="Z296" s="7"/>
    </row>
    <row r="297" spans="1:26" ht="15" thickBot="1">
      <c r="A297" t="s">
        <v>3388</v>
      </c>
      <c r="B297" s="7">
        <v>2015</v>
      </c>
      <c r="C297" s="38">
        <v>149</v>
      </c>
      <c r="D297" s="8">
        <v>0.193</v>
      </c>
      <c r="E297" s="33">
        <v>0.145</v>
      </c>
      <c r="F297" s="38">
        <v>7</v>
      </c>
      <c r="G297" s="8">
        <v>0.24</v>
      </c>
      <c r="H297" s="32" t="s">
        <v>4352</v>
      </c>
      <c r="I297" s="11" t="s">
        <v>92</v>
      </c>
      <c r="J297" t="s">
        <v>50</v>
      </c>
      <c r="K297" s="19"/>
      <c r="L297" s="16">
        <f>B297</f>
        <v>2015</v>
      </c>
      <c r="M297" s="19"/>
      <c r="N297" s="7" t="s">
        <v>77</v>
      </c>
      <c r="O297" s="7" t="s">
        <v>28</v>
      </c>
      <c r="P297" s="7">
        <f>2024-L297</f>
        <v>9</v>
      </c>
      <c r="Q297" s="17" t="e">
        <f>#REF!/P297</f>
        <v>#REF!</v>
      </c>
      <c r="R297" s="7" t="s">
        <v>1699</v>
      </c>
      <c r="S297" s="7" t="s">
        <v>221</v>
      </c>
      <c r="T297" s="7" t="s">
        <v>1700</v>
      </c>
      <c r="U297" s="7"/>
      <c r="V297" s="7"/>
      <c r="W297" s="7"/>
      <c r="X297" s="7"/>
      <c r="Y297" s="7"/>
      <c r="Z297" s="7"/>
    </row>
    <row r="298" spans="1:26" ht="15" thickBot="1">
      <c r="A298" t="s">
        <v>4422</v>
      </c>
      <c r="B298" s="7">
        <v>2013</v>
      </c>
      <c r="C298" s="38">
        <v>47</v>
      </c>
      <c r="D298" s="8">
        <v>0.081</v>
      </c>
      <c r="E298" s="33">
        <v>0.076</v>
      </c>
      <c r="F298" s="38">
        <v>5</v>
      </c>
      <c r="G298" s="8">
        <v>0.151</v>
      </c>
      <c r="H298" s="32" t="s">
        <v>2445</v>
      </c>
      <c r="I298" s="11" t="s">
        <v>92</v>
      </c>
      <c r="J298" t="s">
        <v>50</v>
      </c>
      <c r="K298" s="19"/>
      <c r="L298" s="16">
        <f>B298</f>
        <v>2013</v>
      </c>
      <c r="M298" s="19"/>
      <c r="N298" s="7" t="s">
        <v>114</v>
      </c>
      <c r="O298" s="7" t="s">
        <v>28</v>
      </c>
      <c r="P298" s="7">
        <f>2024-L298</f>
        <v>11</v>
      </c>
      <c r="Q298" s="17" t="e">
        <f>#REF!/P298</f>
        <v>#REF!</v>
      </c>
      <c r="R298" s="7" t="s">
        <v>1015</v>
      </c>
      <c r="S298" s="7"/>
      <c r="T298" s="7" t="s">
        <v>4423</v>
      </c>
      <c r="U298" s="7" t="s">
        <v>1016</v>
      </c>
      <c r="V298" s="7" t="s">
        <v>2741</v>
      </c>
      <c r="W298" s="7"/>
      <c r="X298" s="7" t="s">
        <v>3015</v>
      </c>
      <c r="Y298" s="7"/>
      <c r="Z298" s="7"/>
    </row>
    <row r="299" spans="1:26" ht="15" thickBot="1">
      <c r="A299" t="s">
        <v>2108</v>
      </c>
      <c r="B299" s="7">
        <v>1980</v>
      </c>
      <c r="C299" s="19">
        <v>1170</v>
      </c>
      <c r="D299" s="8">
        <v>0.586</v>
      </c>
      <c r="E299" s="33">
        <v>0.339</v>
      </c>
      <c r="F299">
        <v>14</v>
      </c>
      <c r="G299" s="8">
        <v>0.53</v>
      </c>
      <c r="H299" s="32"/>
      <c r="I299" s="11" t="s">
        <v>313</v>
      </c>
      <c r="J299" t="s">
        <v>26</v>
      </c>
      <c r="L299" s="16">
        <f>B299</f>
        <v>1980</v>
      </c>
      <c r="M299"/>
      <c r="N299" s="7" t="s">
        <v>38</v>
      </c>
      <c r="O299" s="7" t="s">
        <v>28</v>
      </c>
      <c r="P299" s="7">
        <f>2024-L299</f>
        <v>44</v>
      </c>
      <c r="Q299" s="17">
        <f>C299/P299</f>
        <v>26.59090909090909</v>
      </c>
      <c r="R299" s="7" t="s">
        <v>2109</v>
      </c>
      <c r="S299" s="7"/>
      <c r="T299" s="7" t="s">
        <v>2110</v>
      </c>
      <c r="U299" s="7" t="s">
        <v>2111</v>
      </c>
      <c r="V299" s="7"/>
      <c r="W299" s="7"/>
      <c r="X299" s="7" t="s">
        <v>3016</v>
      </c>
      <c r="Y299" s="7"/>
      <c r="Z299" s="7"/>
    </row>
    <row r="300" spans="1:26" ht="15" thickBot="1">
      <c r="A300" t="s">
        <v>3403</v>
      </c>
      <c r="B300" s="7">
        <v>2006</v>
      </c>
      <c r="C300" s="38">
        <v>1279</v>
      </c>
      <c r="D300" s="8">
        <v>0.61</v>
      </c>
      <c r="E300" s="33">
        <v>0.701</v>
      </c>
      <c r="F300" s="38">
        <v>17</v>
      </c>
      <c r="G300" s="8">
        <v>0.625</v>
      </c>
      <c r="H300" s="32" t="s">
        <v>2352</v>
      </c>
      <c r="I300" s="11" t="s">
        <v>313</v>
      </c>
      <c r="J300" t="s">
        <v>50</v>
      </c>
      <c r="K300" s="19"/>
      <c r="L300" s="16">
        <f>B300</f>
        <v>2006</v>
      </c>
      <c r="M300" s="19"/>
      <c r="N300" s="7" t="s">
        <v>88</v>
      </c>
      <c r="O300" s="7" t="s">
        <v>39</v>
      </c>
      <c r="P300" s="7">
        <f>2024-L300</f>
        <v>18</v>
      </c>
      <c r="Q300" s="17" t="e">
        <f>#REF!/P300</f>
        <v>#REF!</v>
      </c>
      <c r="R300" s="7" t="s">
        <v>175</v>
      </c>
      <c r="S300" s="7" t="s">
        <v>490</v>
      </c>
      <c r="T300" s="7" t="s">
        <v>621</v>
      </c>
      <c r="U300" s="7" t="s">
        <v>622</v>
      </c>
      <c r="V300" s="7" t="s">
        <v>2742</v>
      </c>
      <c r="W300" s="7"/>
      <c r="X300" s="7" t="s">
        <v>3017</v>
      </c>
      <c r="Y300" s="7"/>
      <c r="Z300" s="7"/>
    </row>
    <row r="301" spans="1:26" ht="15" thickBot="1">
      <c r="A301" t="s">
        <v>4000</v>
      </c>
      <c r="B301" s="7">
        <v>2020</v>
      </c>
      <c r="C301" s="46">
        <v>40</v>
      </c>
      <c r="D301" s="8">
        <v>0.069</v>
      </c>
      <c r="E301" s="33">
        <v>0.142</v>
      </c>
      <c r="F301" s="49">
        <v>1</v>
      </c>
      <c r="G301" s="8">
        <v>0</v>
      </c>
      <c r="H301" s="32"/>
      <c r="I301" s="11" t="s">
        <v>313</v>
      </c>
      <c r="J301" t="s">
        <v>99</v>
      </c>
      <c r="L301" s="16">
        <f>B301</f>
        <v>2020</v>
      </c>
      <c r="M301"/>
      <c r="N301" s="7" t="s">
        <v>38</v>
      </c>
      <c r="O301" s="7" t="s">
        <v>39</v>
      </c>
      <c r="P301" s="7">
        <f>2024-L301</f>
        <v>4</v>
      </c>
      <c r="Q301" s="17">
        <f>C301/P301</f>
        <v>10</v>
      </c>
      <c r="R301" t="s">
        <v>4102</v>
      </c>
      <c r="T301" s="7" t="s">
        <v>4118</v>
      </c>
      <c r="U301" s="7"/>
      <c r="V301" s="7"/>
      <c r="W301" s="7"/>
      <c r="X301" s="7"/>
      <c r="Y301" s="7"/>
      <c r="Z301" s="7"/>
    </row>
    <row r="302" spans="1:26" ht="15" thickBot="1">
      <c r="A302" t="s">
        <v>312</v>
      </c>
      <c r="B302" s="7">
        <v>2001</v>
      </c>
      <c r="C302" s="38">
        <v>11664</v>
      </c>
      <c r="D302" s="8">
        <v>0.965</v>
      </c>
      <c r="E302" s="33">
        <v>0.92</v>
      </c>
      <c r="F302" s="38">
        <v>44</v>
      </c>
      <c r="G302" s="8">
        <v>0.961</v>
      </c>
      <c r="H302" s="32" t="s">
        <v>2288</v>
      </c>
      <c r="I302" s="11" t="s">
        <v>313</v>
      </c>
      <c r="J302" t="s">
        <v>26</v>
      </c>
      <c r="K302" s="19"/>
      <c r="L302" s="16">
        <f>B302</f>
        <v>2001</v>
      </c>
      <c r="M302" s="19"/>
      <c r="N302" s="7" t="s">
        <v>38</v>
      </c>
      <c r="O302" s="7" t="s">
        <v>39</v>
      </c>
      <c r="P302" s="7">
        <f>2024-L302</f>
        <v>23</v>
      </c>
      <c r="Q302" s="17" t="e">
        <f>#REF!/P302</f>
        <v>#REF!</v>
      </c>
      <c r="R302" s="7" t="s">
        <v>314</v>
      </c>
      <c r="S302" s="7"/>
      <c r="T302" s="7" t="s">
        <v>315</v>
      </c>
      <c r="U302" s="7" t="s">
        <v>316</v>
      </c>
      <c r="V302" s="7"/>
      <c r="W302" s="7"/>
      <c r="X302" s="7" t="s">
        <v>3018</v>
      </c>
      <c r="Y302" s="7"/>
      <c r="Z302" s="7"/>
    </row>
    <row r="303" spans="1:26" ht="15" thickBot="1">
      <c r="A303" t="s">
        <v>1007</v>
      </c>
      <c r="B303" s="7">
        <v>2005</v>
      </c>
      <c r="C303" s="38">
        <v>1012</v>
      </c>
      <c r="D303" s="8">
        <v>0.544</v>
      </c>
      <c r="E303" s="33">
        <v>0.61</v>
      </c>
      <c r="F303" s="38">
        <v>11</v>
      </c>
      <c r="G303" s="8">
        <v>0.406</v>
      </c>
      <c r="H303" s="32" t="s">
        <v>2443</v>
      </c>
      <c r="I303" s="11" t="s">
        <v>313</v>
      </c>
      <c r="J303" t="s">
        <v>50</v>
      </c>
      <c r="K303" s="19"/>
      <c r="L303" s="16">
        <f>B303</f>
        <v>2005</v>
      </c>
      <c r="M303" s="19"/>
      <c r="N303" s="7" t="s">
        <v>139</v>
      </c>
      <c r="O303" s="7" t="s">
        <v>28</v>
      </c>
      <c r="P303" s="7">
        <f>2024-L303</f>
        <v>19</v>
      </c>
      <c r="Q303" s="17" t="e">
        <f>#REF!/P303</f>
        <v>#REF!</v>
      </c>
      <c r="R303" s="7" t="s">
        <v>1008</v>
      </c>
      <c r="S303" s="7"/>
      <c r="T303" s="7" t="s">
        <v>1009</v>
      </c>
      <c r="U303" s="7" t="s">
        <v>1010</v>
      </c>
      <c r="V303" s="7" t="s">
        <v>2743</v>
      </c>
      <c r="W303" s="7"/>
      <c r="X303" s="7" t="s">
        <v>3019</v>
      </c>
      <c r="Y303" s="7"/>
      <c r="Z303" s="7"/>
    </row>
    <row r="304" spans="1:26" ht="15" thickBot="1">
      <c r="A304" t="s">
        <v>1842</v>
      </c>
      <c r="B304" s="7">
        <v>2009</v>
      </c>
      <c r="C304" s="19">
        <v>45</v>
      </c>
      <c r="D304" s="8">
        <v>0.077</v>
      </c>
      <c r="E304" s="33">
        <v>0.073</v>
      </c>
      <c r="F304">
        <v>2</v>
      </c>
      <c r="G304" s="8">
        <v>0.024</v>
      </c>
      <c r="H304" s="32"/>
      <c r="I304" s="11" t="s">
        <v>313</v>
      </c>
      <c r="J304" t="s">
        <v>50</v>
      </c>
      <c r="L304" s="16">
        <f>B304</f>
        <v>2009</v>
      </c>
      <c r="M304"/>
      <c r="N304" s="7" t="s">
        <v>67</v>
      </c>
      <c r="O304" s="7" t="s">
        <v>28</v>
      </c>
      <c r="P304" s="7">
        <f>2024-L304</f>
        <v>15</v>
      </c>
      <c r="Q304" s="17">
        <f>C304/P304</f>
        <v>3</v>
      </c>
      <c r="R304" s="7" t="s">
        <v>1843</v>
      </c>
      <c r="S304" s="7"/>
      <c r="T304" s="7" t="s">
        <v>1844</v>
      </c>
      <c r="U304" s="7" t="s">
        <v>1845</v>
      </c>
      <c r="V304" s="7"/>
      <c r="W304" s="7"/>
      <c r="X304" s="7" t="s">
        <v>3020</v>
      </c>
      <c r="Y304" s="7"/>
      <c r="Z304" s="7"/>
    </row>
    <row r="305" spans="1:26" ht="15" thickBot="1">
      <c r="A305" t="s">
        <v>617</v>
      </c>
      <c r="B305" s="7">
        <v>2003</v>
      </c>
      <c r="C305" s="38">
        <v>3736</v>
      </c>
      <c r="D305" s="8">
        <v>0.857</v>
      </c>
      <c r="E305" s="33">
        <v>0.697</v>
      </c>
      <c r="F305" s="38">
        <v>30</v>
      </c>
      <c r="G305" s="8">
        <v>0.888</v>
      </c>
      <c r="H305" s="32" t="s">
        <v>2351</v>
      </c>
      <c r="I305" s="11" t="s">
        <v>313</v>
      </c>
      <c r="J305" t="s">
        <v>26</v>
      </c>
      <c r="K305" s="19"/>
      <c r="L305" s="16">
        <f>B305</f>
        <v>2003</v>
      </c>
      <c r="M305" s="19"/>
      <c r="N305" s="7" t="s">
        <v>38</v>
      </c>
      <c r="O305" s="7" t="s">
        <v>28</v>
      </c>
      <c r="P305" s="7">
        <f>2024-L305</f>
        <v>21</v>
      </c>
      <c r="Q305" s="17" t="e">
        <f>#REF!/P305</f>
        <v>#REF!</v>
      </c>
      <c r="R305" s="7" t="s">
        <v>618</v>
      </c>
      <c r="S305" s="7"/>
      <c r="T305" s="7" t="s">
        <v>619</v>
      </c>
      <c r="U305" s="7" t="s">
        <v>620</v>
      </c>
      <c r="V305" s="7" t="s">
        <v>2744</v>
      </c>
      <c r="W305" s="7"/>
      <c r="X305" s="7" t="s">
        <v>3021</v>
      </c>
      <c r="Y305" s="7"/>
      <c r="Z305" s="7"/>
    </row>
    <row r="306" spans="1:26" ht="15" thickBot="1">
      <c r="A306" t="s">
        <v>1854</v>
      </c>
      <c r="B306" s="7">
        <v>2015</v>
      </c>
      <c r="C306" s="38">
        <v>924</v>
      </c>
      <c r="D306" s="8">
        <v>0.526</v>
      </c>
      <c r="E306" s="33">
        <v>0.583</v>
      </c>
      <c r="F306" s="38">
        <v>12</v>
      </c>
      <c r="G306" s="8">
        <v>0.449</v>
      </c>
      <c r="H306" s="52" t="s">
        <v>4804</v>
      </c>
      <c r="I306" s="11" t="s">
        <v>313</v>
      </c>
      <c r="J306" t="s">
        <v>50</v>
      </c>
      <c r="K306" s="19"/>
      <c r="L306" s="16">
        <f>B306</f>
        <v>2015</v>
      </c>
      <c r="M306" s="19"/>
      <c r="N306" s="7" t="s">
        <v>154</v>
      </c>
      <c r="O306" s="7" t="s">
        <v>39</v>
      </c>
      <c r="P306" s="7">
        <f>2024-L306</f>
        <v>9</v>
      </c>
      <c r="Q306" s="17" t="e">
        <f>#REF!/P306</f>
        <v>#REF!</v>
      </c>
      <c r="R306" s="7" t="s">
        <v>375</v>
      </c>
      <c r="S306" s="7"/>
      <c r="T306" s="7" t="s">
        <v>1855</v>
      </c>
      <c r="U306" s="7"/>
      <c r="V306" s="7"/>
      <c r="W306" s="7"/>
      <c r="X306" s="7"/>
      <c r="Y306" s="7"/>
      <c r="Z306" s="7"/>
    </row>
    <row r="307" spans="1:26" ht="15" thickBot="1">
      <c r="A307" t="s">
        <v>3371</v>
      </c>
      <c r="B307" s="7">
        <v>2010</v>
      </c>
      <c r="C307" s="38">
        <v>4</v>
      </c>
      <c r="D307" s="8">
        <v>0.018</v>
      </c>
      <c r="E307" s="33">
        <v>0.016</v>
      </c>
      <c r="F307" s="38">
        <v>1</v>
      </c>
      <c r="G307" s="8">
        <v>0</v>
      </c>
      <c r="H307" s="32" t="s">
        <v>3852</v>
      </c>
      <c r="I307" s="11" t="s">
        <v>313</v>
      </c>
      <c r="J307" t="s">
        <v>50</v>
      </c>
      <c r="K307" s="19"/>
      <c r="L307" s="16">
        <f>B307</f>
        <v>2010</v>
      </c>
      <c r="M307" s="19"/>
      <c r="N307" s="7" t="s">
        <v>38</v>
      </c>
      <c r="O307" s="7" t="s">
        <v>39</v>
      </c>
      <c r="P307" s="7">
        <f>2024-L307</f>
        <v>14</v>
      </c>
      <c r="Q307" s="17" t="e">
        <f>#REF!/P307</f>
        <v>#REF!</v>
      </c>
      <c r="R307" s="7" t="s">
        <v>1621</v>
      </c>
      <c r="S307" s="7" t="s">
        <v>865</v>
      </c>
      <c r="T307" s="7" t="s">
        <v>1622</v>
      </c>
      <c r="U307" s="7" t="s">
        <v>1623</v>
      </c>
      <c r="V307" s="7"/>
      <c r="W307" s="7"/>
      <c r="X307" s="7" t="s">
        <v>3022</v>
      </c>
      <c r="Y307" s="7"/>
      <c r="Z307" s="7"/>
    </row>
    <row r="308" spans="1:26" ht="15" thickBot="1">
      <c r="A308" t="s">
        <v>3998</v>
      </c>
      <c r="B308" s="7">
        <v>2016</v>
      </c>
      <c r="C308" s="47">
        <v>840</v>
      </c>
      <c r="D308" s="8">
        <v>0.504</v>
      </c>
      <c r="E308" s="33">
        <v>0.814</v>
      </c>
      <c r="F308" s="47">
        <v>15</v>
      </c>
      <c r="G308" s="8">
        <v>0.563</v>
      </c>
      <c r="H308" s="32" t="s">
        <v>3999</v>
      </c>
      <c r="I308" s="11" t="s">
        <v>313</v>
      </c>
      <c r="J308" t="s">
        <v>99</v>
      </c>
      <c r="K308" s="19"/>
      <c r="L308" s="16">
        <f>B308</f>
        <v>2016</v>
      </c>
      <c r="M308" s="19"/>
      <c r="N308" s="7" t="s">
        <v>56</v>
      </c>
      <c r="O308" s="7" t="s">
        <v>28</v>
      </c>
      <c r="P308" s="7">
        <f>2024-L308</f>
        <v>8</v>
      </c>
      <c r="Q308" s="17" t="e">
        <f>#REF!/P308</f>
        <v>#REF!</v>
      </c>
      <c r="R308" t="s">
        <v>4101</v>
      </c>
      <c r="T308" s="7" t="s">
        <v>856</v>
      </c>
      <c r="U308" s="7"/>
      <c r="V308" s="7"/>
      <c r="W308" s="7"/>
      <c r="X308" s="7"/>
      <c r="Y308" s="7"/>
      <c r="Z308" s="7"/>
    </row>
    <row r="309" spans="1:26" ht="15" thickBot="1">
      <c r="A309" t="s">
        <v>3322</v>
      </c>
      <c r="B309" s="7">
        <v>1994</v>
      </c>
      <c r="C309" s="38">
        <v>2397</v>
      </c>
      <c r="D309" s="8">
        <v>0.76</v>
      </c>
      <c r="E309" s="33">
        <v>0.534</v>
      </c>
      <c r="F309" s="38">
        <v>20</v>
      </c>
      <c r="G309" s="8">
        <v>0.721</v>
      </c>
      <c r="H309" s="32" t="s">
        <v>3287</v>
      </c>
      <c r="I309" s="11" t="s">
        <v>313</v>
      </c>
      <c r="J309" t="s">
        <v>26</v>
      </c>
      <c r="K309" s="19"/>
      <c r="L309" s="16">
        <f>B309</f>
        <v>1994</v>
      </c>
      <c r="M309" s="19"/>
      <c r="N309" s="7" t="s">
        <v>114</v>
      </c>
      <c r="O309" s="7" t="s">
        <v>39</v>
      </c>
      <c r="P309" s="7">
        <f>2024-L309</f>
        <v>30</v>
      </c>
      <c r="Q309" s="17" t="e">
        <f>#REF!/P309</f>
        <v>#REF!</v>
      </c>
      <c r="R309" s="7" t="s">
        <v>1380</v>
      </c>
      <c r="S309" s="7" t="s">
        <v>823</v>
      </c>
      <c r="T309" s="7" t="s">
        <v>1381</v>
      </c>
      <c r="U309" s="7" t="s">
        <v>1382</v>
      </c>
      <c r="V309" s="7" t="s">
        <v>2745</v>
      </c>
      <c r="W309" s="7"/>
      <c r="X309" s="7" t="s">
        <v>3023</v>
      </c>
      <c r="Y309" s="7"/>
      <c r="Z309" s="7"/>
    </row>
    <row r="310" spans="1:26" ht="15" thickBot="1">
      <c r="A310" t="s">
        <v>644</v>
      </c>
      <c r="B310" s="7">
        <v>2010</v>
      </c>
      <c r="C310" s="38">
        <v>2034</v>
      </c>
      <c r="D310" s="8">
        <v>0.722</v>
      </c>
      <c r="E310" s="33">
        <v>0.838</v>
      </c>
      <c r="F310" s="38">
        <v>17</v>
      </c>
      <c r="G310" s="8">
        <v>0.625</v>
      </c>
      <c r="H310" s="32" t="s">
        <v>3842</v>
      </c>
      <c r="I310" s="11" t="s">
        <v>313</v>
      </c>
      <c r="J310" t="s">
        <v>50</v>
      </c>
      <c r="K310" s="19"/>
      <c r="L310" s="16">
        <f>B310</f>
        <v>2010</v>
      </c>
      <c r="M310" s="19"/>
      <c r="N310" s="7" t="s">
        <v>164</v>
      </c>
      <c r="O310" s="7" t="s">
        <v>28</v>
      </c>
      <c r="P310" s="7">
        <f>2024-L310</f>
        <v>14</v>
      </c>
      <c r="Q310" s="17" t="e">
        <f>#REF!/P310</f>
        <v>#REF!</v>
      </c>
      <c r="R310" s="7" t="s">
        <v>645</v>
      </c>
      <c r="S310" s="7"/>
      <c r="T310" s="7" t="s">
        <v>646</v>
      </c>
      <c r="U310" s="7" t="s">
        <v>647</v>
      </c>
      <c r="V310" s="7"/>
      <c r="W310" s="7"/>
      <c r="X310" s="7" t="s">
        <v>3024</v>
      </c>
      <c r="Y310" s="7"/>
      <c r="Z310" s="7"/>
    </row>
    <row r="311" spans="1:26" ht="15" thickBot="1">
      <c r="A311" t="s">
        <v>915</v>
      </c>
      <c r="B311" s="7">
        <v>2005</v>
      </c>
      <c r="C311" s="38">
        <v>3932</v>
      </c>
      <c r="D311" s="8">
        <v>0.87</v>
      </c>
      <c r="E311" s="33">
        <v>0.718</v>
      </c>
      <c r="F311" s="38">
        <v>30</v>
      </c>
      <c r="G311" s="8">
        <v>0.888</v>
      </c>
      <c r="H311" s="34" t="s">
        <v>2420</v>
      </c>
      <c r="I311" s="11" t="s">
        <v>313</v>
      </c>
      <c r="J311" t="s">
        <v>26</v>
      </c>
      <c r="K311" s="19"/>
      <c r="L311" s="16">
        <f>B311</f>
        <v>2005</v>
      </c>
      <c r="M311" s="19"/>
      <c r="N311" s="7" t="s">
        <v>154</v>
      </c>
      <c r="O311" s="7" t="s">
        <v>28</v>
      </c>
      <c r="P311" s="7">
        <f>2024-L311</f>
        <v>19</v>
      </c>
      <c r="Q311" s="17" t="e">
        <f>#REF!/P311</f>
        <v>#REF!</v>
      </c>
      <c r="R311" s="7" t="s">
        <v>916</v>
      </c>
      <c r="S311" s="7"/>
      <c r="T311" s="7" t="s">
        <v>917</v>
      </c>
      <c r="U311" s="7" t="s">
        <v>918</v>
      </c>
      <c r="V311" s="7" t="s">
        <v>2746</v>
      </c>
      <c r="W311" s="7"/>
      <c r="X311" s="7" t="s">
        <v>3025</v>
      </c>
      <c r="Y311" s="7"/>
      <c r="Z311" s="7"/>
    </row>
    <row r="312" spans="1:26" ht="15" thickBot="1">
      <c r="A312" t="s">
        <v>3780</v>
      </c>
      <c r="B312" s="7">
        <v>1983</v>
      </c>
      <c r="C312" s="19">
        <v>1607</v>
      </c>
      <c r="D312" s="8">
        <v>0.669</v>
      </c>
      <c r="E312" s="33">
        <v>0.432</v>
      </c>
      <c r="F312">
        <v>21</v>
      </c>
      <c r="G312" s="8">
        <v>0.744</v>
      </c>
      <c r="H312" s="32"/>
      <c r="I312" s="11" t="s">
        <v>313</v>
      </c>
      <c r="J312" t="s">
        <v>26</v>
      </c>
      <c r="L312" s="16">
        <f>B312</f>
        <v>1983</v>
      </c>
      <c r="M312"/>
      <c r="N312" s="7" t="s">
        <v>294</v>
      </c>
      <c r="O312" s="7" t="s">
        <v>28</v>
      </c>
      <c r="P312" s="7">
        <f>2024-L312</f>
        <v>41</v>
      </c>
      <c r="Q312" s="17">
        <f>C312/P312</f>
        <v>39.19512195121951</v>
      </c>
      <c r="R312" s="14" t="s">
        <v>3803</v>
      </c>
      <c r="S312" s="7"/>
      <c r="T312" s="7" t="s">
        <v>3837</v>
      </c>
      <c r="U312" s="7"/>
      <c r="V312" s="7"/>
      <c r="W312" s="7"/>
      <c r="X312" s="7"/>
      <c r="Y312" s="7"/>
      <c r="Z312" s="7"/>
    </row>
    <row r="313" spans="1:26" ht="15" thickBot="1">
      <c r="A313" t="s">
        <v>1783</v>
      </c>
      <c r="B313" s="7">
        <v>2009</v>
      </c>
      <c r="C313" s="38">
        <v>1131</v>
      </c>
      <c r="D313" s="8">
        <v>0.574</v>
      </c>
      <c r="E313" s="33">
        <v>0.663</v>
      </c>
      <c r="F313" s="38">
        <v>16</v>
      </c>
      <c r="G313" s="8">
        <v>0.586</v>
      </c>
      <c r="H313" s="32" t="s">
        <v>2509</v>
      </c>
      <c r="I313" s="11" t="s">
        <v>313</v>
      </c>
      <c r="J313" s="3" t="s">
        <v>50</v>
      </c>
      <c r="K313" s="19"/>
      <c r="L313" s="16">
        <f>B313</f>
        <v>2009</v>
      </c>
      <c r="M313" s="19"/>
      <c r="N313" s="7" t="s">
        <v>154</v>
      </c>
      <c r="O313" s="7" t="s">
        <v>28</v>
      </c>
      <c r="P313" s="7">
        <f>2024-L313</f>
        <v>15</v>
      </c>
      <c r="Q313" s="17" t="e">
        <f>#REF!/P313</f>
        <v>#REF!</v>
      </c>
      <c r="R313" s="7" t="s">
        <v>1784</v>
      </c>
      <c r="S313" s="7"/>
      <c r="T313" s="7" t="s">
        <v>833</v>
      </c>
      <c r="U313" s="7" t="s">
        <v>1785</v>
      </c>
      <c r="V313" s="7"/>
      <c r="W313" s="7"/>
      <c r="X313" s="7" t="s">
        <v>3026</v>
      </c>
      <c r="Y313" s="7"/>
      <c r="Z313" s="7"/>
    </row>
    <row r="314" spans="1:26" ht="15" thickBot="1">
      <c r="A314" t="s">
        <v>3658</v>
      </c>
      <c r="B314" s="7">
        <v>2008</v>
      </c>
      <c r="C314" s="38">
        <v>3899</v>
      </c>
      <c r="D314" s="8">
        <v>0.866</v>
      </c>
      <c r="E314" s="33">
        <v>0.956</v>
      </c>
      <c r="F314" s="38">
        <v>21</v>
      </c>
      <c r="G314" s="8">
        <v>0.744</v>
      </c>
      <c r="H314" s="32" t="s">
        <v>3657</v>
      </c>
      <c r="I314" s="11" t="s">
        <v>313</v>
      </c>
      <c r="J314" s="3" t="s">
        <v>50</v>
      </c>
      <c r="K314" s="19"/>
      <c r="L314" s="16">
        <f>B314</f>
        <v>2008</v>
      </c>
      <c r="M314" s="19"/>
      <c r="N314" s="7" t="s">
        <v>37</v>
      </c>
      <c r="O314" s="7" t="s">
        <v>39</v>
      </c>
      <c r="P314" s="7">
        <f>2024-L314</f>
        <v>16</v>
      </c>
      <c r="Q314" s="17" t="e">
        <f>#REF!/P314</f>
        <v>#REF!</v>
      </c>
      <c r="R314" s="7" t="s">
        <v>3688</v>
      </c>
      <c r="S314" s="7"/>
      <c r="T314" s="7" t="s">
        <v>3689</v>
      </c>
      <c r="U314" s="7" t="s">
        <v>3691</v>
      </c>
      <c r="V314" s="7"/>
      <c r="W314" s="7"/>
      <c r="X314" s="7"/>
      <c r="Y314" s="7"/>
      <c r="Z314" s="7"/>
    </row>
    <row r="315" spans="1:26" ht="15" thickBot="1">
      <c r="A315" t="s">
        <v>1031</v>
      </c>
      <c r="B315" s="7">
        <v>2009</v>
      </c>
      <c r="C315" s="38">
        <v>571</v>
      </c>
      <c r="D315" s="8">
        <v>0.42</v>
      </c>
      <c r="E315" s="33">
        <v>0.438</v>
      </c>
      <c r="F315" s="38">
        <v>10</v>
      </c>
      <c r="G315" s="8">
        <v>0.363</v>
      </c>
      <c r="H315" s="32" t="s">
        <v>2451</v>
      </c>
      <c r="I315" s="11" t="s">
        <v>313</v>
      </c>
      <c r="J315" t="s">
        <v>50</v>
      </c>
      <c r="K315" s="19"/>
      <c r="L315" s="16">
        <f>B315</f>
        <v>2009</v>
      </c>
      <c r="M315" s="19"/>
      <c r="N315" s="7" t="s">
        <v>37</v>
      </c>
      <c r="O315" s="7" t="s">
        <v>39</v>
      </c>
      <c r="P315" s="7">
        <f>2024-L315</f>
        <v>15</v>
      </c>
      <c r="Q315" s="17" t="e">
        <f>#REF!/P315</f>
        <v>#REF!</v>
      </c>
      <c r="R315" s="7" t="s">
        <v>1032</v>
      </c>
      <c r="S315" s="7"/>
      <c r="T315" s="7" t="s">
        <v>1033</v>
      </c>
      <c r="U315" s="7" t="s">
        <v>1034</v>
      </c>
      <c r="V315" s="7" t="s">
        <v>2747</v>
      </c>
      <c r="W315" s="7"/>
      <c r="X315" s="7" t="s">
        <v>3027</v>
      </c>
      <c r="Y315" s="7"/>
      <c r="Z315" s="7"/>
    </row>
    <row r="316" spans="1:26" ht="15" thickBot="1">
      <c r="A316" t="s">
        <v>4023</v>
      </c>
      <c r="B316" s="7">
        <v>2003</v>
      </c>
      <c r="C316" s="19">
        <v>29</v>
      </c>
      <c r="D316" s="8">
        <v>0.055</v>
      </c>
      <c r="E316" s="33">
        <v>0.018</v>
      </c>
      <c r="F316">
        <v>3</v>
      </c>
      <c r="G316" s="8">
        <v>0.054</v>
      </c>
      <c r="H316" s="32"/>
      <c r="I316" s="11" t="s">
        <v>1259</v>
      </c>
      <c r="J316" t="s">
        <v>26</v>
      </c>
      <c r="L316" s="16">
        <f>B316</f>
        <v>2003</v>
      </c>
      <c r="M316"/>
      <c r="N316" s="7" t="s">
        <v>62</v>
      </c>
      <c r="O316" s="7" t="s">
        <v>39</v>
      </c>
      <c r="P316" s="7">
        <f>2024-L316</f>
        <v>21</v>
      </c>
      <c r="Q316" s="17">
        <f>C316/P316</f>
        <v>1.380952380952381</v>
      </c>
      <c r="R316" t="s">
        <v>4103</v>
      </c>
      <c r="T316" s="7" t="s">
        <v>4119</v>
      </c>
      <c r="U316" s="7"/>
      <c r="V316" s="7"/>
      <c r="W316" s="7"/>
      <c r="X316" s="7"/>
      <c r="Y316" s="7"/>
      <c r="Z316" s="7"/>
    </row>
    <row r="317" spans="1:26" ht="15" thickBot="1">
      <c r="A317" t="s">
        <v>4024</v>
      </c>
      <c r="B317" s="7">
        <v>2014</v>
      </c>
      <c r="C317" s="38">
        <v>56</v>
      </c>
      <c r="D317" s="8">
        <v>0.095</v>
      </c>
      <c r="E317" s="33">
        <v>0.087</v>
      </c>
      <c r="F317" s="38">
        <v>4</v>
      </c>
      <c r="G317" s="8">
        <v>0.101</v>
      </c>
      <c r="H317" s="32" t="s">
        <v>4034</v>
      </c>
      <c r="I317" s="11" t="s">
        <v>1259</v>
      </c>
      <c r="J317" t="s">
        <v>50</v>
      </c>
      <c r="K317" s="19"/>
      <c r="L317" s="16">
        <f>B317</f>
        <v>2014</v>
      </c>
      <c r="M317" s="19"/>
      <c r="N317" s="7" t="s">
        <v>140</v>
      </c>
      <c r="O317" s="7" t="s">
        <v>39</v>
      </c>
      <c r="P317" s="7">
        <f>2024-L317</f>
        <v>10</v>
      </c>
      <c r="Q317" s="17" t="e">
        <f>#REF!/P317</f>
        <v>#REF!</v>
      </c>
      <c r="R317" t="s">
        <v>4104</v>
      </c>
      <c r="T317" s="7" t="s">
        <v>4120</v>
      </c>
      <c r="U317" s="7"/>
      <c r="V317" s="7"/>
      <c r="W317" s="7"/>
      <c r="X317" s="7"/>
      <c r="Y317" s="7"/>
      <c r="Z317" s="7"/>
    </row>
    <row r="318" spans="1:26" ht="15" thickBot="1">
      <c r="A318" t="s">
        <v>1683</v>
      </c>
      <c r="B318" s="7">
        <v>1996</v>
      </c>
      <c r="C318" s="19">
        <v>495</v>
      </c>
      <c r="D318" s="8">
        <v>0.393</v>
      </c>
      <c r="E318" s="33">
        <v>0.19</v>
      </c>
      <c r="F318">
        <v>7</v>
      </c>
      <c r="G318" s="8">
        <v>0.24</v>
      </c>
      <c r="H318" s="32"/>
      <c r="I318" s="11" t="s">
        <v>1259</v>
      </c>
      <c r="J318" t="s">
        <v>26</v>
      </c>
      <c r="L318" s="16">
        <f>B318</f>
        <v>1996</v>
      </c>
      <c r="M318"/>
      <c r="N318" s="7" t="s">
        <v>140</v>
      </c>
      <c r="O318" s="7" t="s">
        <v>28</v>
      </c>
      <c r="P318" s="7">
        <f>2024-L318</f>
        <v>28</v>
      </c>
      <c r="Q318" s="17">
        <f>C318/P318</f>
        <v>17.678571428571427</v>
      </c>
      <c r="R318" s="7" t="s">
        <v>975</v>
      </c>
      <c r="S318" s="7"/>
      <c r="T318" s="7" t="s">
        <v>864</v>
      </c>
      <c r="U318" s="7" t="s">
        <v>1684</v>
      </c>
      <c r="V318" s="7"/>
      <c r="W318" s="7"/>
      <c r="X318" s="7"/>
      <c r="Y318" s="7"/>
      <c r="Z318" s="7"/>
    </row>
    <row r="319" spans="1:26" ht="15" thickBot="1">
      <c r="A319" t="s">
        <v>4025</v>
      </c>
      <c r="B319" s="7">
        <v>2020</v>
      </c>
      <c r="C319" s="47">
        <v>144</v>
      </c>
      <c r="D319" s="8">
        <v>0.188</v>
      </c>
      <c r="E319" s="33">
        <v>0.428</v>
      </c>
      <c r="F319" s="47">
        <v>5</v>
      </c>
      <c r="G319" s="8">
        <v>0.151</v>
      </c>
      <c r="H319" s="32" t="s">
        <v>4380</v>
      </c>
      <c r="I319" s="11" t="s">
        <v>1259</v>
      </c>
      <c r="J319" t="s">
        <v>99</v>
      </c>
      <c r="L319" s="16">
        <f>B319</f>
        <v>2020</v>
      </c>
      <c r="M319"/>
      <c r="N319" s="7" t="s">
        <v>114</v>
      </c>
      <c r="O319" s="7" t="s">
        <v>28</v>
      </c>
      <c r="P319" s="7">
        <f>2024-L319</f>
        <v>4</v>
      </c>
      <c r="Q319" s="17" t="e">
        <f>#REF!/P319</f>
        <v>#REF!</v>
      </c>
      <c r="R319" t="s">
        <v>1695</v>
      </c>
      <c r="T319" s="7" t="s">
        <v>4121</v>
      </c>
      <c r="U319" s="7"/>
      <c r="V319" s="7"/>
      <c r="W319" s="7"/>
      <c r="X319" s="7"/>
      <c r="Y319" s="7"/>
      <c r="Z319" s="7"/>
    </row>
    <row r="320" spans="1:26" ht="15" thickBot="1">
      <c r="A320" t="s">
        <v>1673</v>
      </c>
      <c r="B320" s="7">
        <v>1979</v>
      </c>
      <c r="C320" s="19">
        <v>75</v>
      </c>
      <c r="D320" s="8">
        <v>0.117</v>
      </c>
      <c r="E320" s="33">
        <v>0.039</v>
      </c>
      <c r="F320">
        <v>3</v>
      </c>
      <c r="G320" s="8">
        <v>0.054</v>
      </c>
      <c r="H320" s="32"/>
      <c r="I320" s="11" t="s">
        <v>1259</v>
      </c>
      <c r="J320" t="s">
        <v>26</v>
      </c>
      <c r="L320" s="16">
        <f>B320</f>
        <v>1979</v>
      </c>
      <c r="M320"/>
      <c r="N320" s="7" t="s">
        <v>1259</v>
      </c>
      <c r="O320" s="7" t="s">
        <v>28</v>
      </c>
      <c r="P320" s="7">
        <f>2024-L320</f>
        <v>45</v>
      </c>
      <c r="Q320" s="17">
        <f>C320/P320</f>
        <v>1.6666666666666667</v>
      </c>
      <c r="R320" s="7" t="s">
        <v>716</v>
      </c>
      <c r="S320" s="7"/>
      <c r="T320" s="7" t="s">
        <v>1674</v>
      </c>
      <c r="U320" s="7" t="s">
        <v>1675</v>
      </c>
      <c r="V320" s="7"/>
      <c r="W320" s="7"/>
      <c r="X320" s="7" t="s">
        <v>3028</v>
      </c>
      <c r="Y320" s="7"/>
      <c r="Z320" s="7"/>
    </row>
    <row r="321" spans="1:26" ht="15" thickBot="1">
      <c r="A321" t="s">
        <v>1201</v>
      </c>
      <c r="B321" s="7">
        <v>2009</v>
      </c>
      <c r="C321" s="38">
        <v>1270</v>
      </c>
      <c r="D321" s="8">
        <v>0.608</v>
      </c>
      <c r="E321" s="33">
        <v>0.698</v>
      </c>
      <c r="F321" s="38">
        <v>10</v>
      </c>
      <c r="G321" s="8">
        <v>0.363</v>
      </c>
      <c r="H321" s="32" t="s">
        <v>2498</v>
      </c>
      <c r="I321" s="11" t="s">
        <v>1283</v>
      </c>
      <c r="J321" s="3" t="s">
        <v>50</v>
      </c>
      <c r="K321" s="19"/>
      <c r="L321" s="16">
        <f>B321</f>
        <v>2009</v>
      </c>
      <c r="M321" s="19"/>
      <c r="N321" s="7" t="s">
        <v>174</v>
      </c>
      <c r="O321" s="7" t="s">
        <v>28</v>
      </c>
      <c r="P321" s="7">
        <f>2024-L321</f>
        <v>15</v>
      </c>
      <c r="Q321" s="17" t="e">
        <f>#REF!/P321</f>
        <v>#REF!</v>
      </c>
      <c r="R321" s="7" t="s">
        <v>1202</v>
      </c>
      <c r="S321" s="7"/>
      <c r="T321" s="7" t="s">
        <v>1203</v>
      </c>
      <c r="U321" s="7"/>
      <c r="V321" s="7"/>
      <c r="W321" s="7"/>
      <c r="X321" s="7"/>
      <c r="Y321" s="7"/>
      <c r="Z321" s="7"/>
    </row>
    <row r="322" spans="1:26" ht="15" thickBot="1">
      <c r="A322" t="s">
        <v>1122</v>
      </c>
      <c r="B322" s="7">
        <v>2009</v>
      </c>
      <c r="C322" s="38">
        <v>1256</v>
      </c>
      <c r="D322" s="8">
        <v>0.607</v>
      </c>
      <c r="E322" s="33">
        <v>0.695</v>
      </c>
      <c r="F322" s="38">
        <v>19</v>
      </c>
      <c r="G322" s="8">
        <v>0.692</v>
      </c>
      <c r="H322" s="32" t="s">
        <v>2472</v>
      </c>
      <c r="I322" s="11" t="s">
        <v>1283</v>
      </c>
      <c r="J322" s="3" t="s">
        <v>50</v>
      </c>
      <c r="K322" s="19"/>
      <c r="L322" s="16">
        <f>B322</f>
        <v>2009</v>
      </c>
      <c r="M322" s="19"/>
      <c r="N322" s="7" t="s">
        <v>702</v>
      </c>
      <c r="O322" s="7" t="s">
        <v>39</v>
      </c>
      <c r="P322" s="7">
        <f>2024-L322</f>
        <v>15</v>
      </c>
      <c r="Q322" s="17" t="e">
        <f>#REF!/P322</f>
        <v>#REF!</v>
      </c>
      <c r="R322" s="7" t="s">
        <v>1123</v>
      </c>
      <c r="S322" s="7"/>
      <c r="T322" s="7" t="s">
        <v>1124</v>
      </c>
      <c r="U322" s="7"/>
      <c r="V322" s="7"/>
      <c r="W322" s="7"/>
      <c r="X322" s="7"/>
      <c r="Y322" s="7"/>
      <c r="Z322" s="7"/>
    </row>
    <row r="323" spans="1:20" ht="15" thickBot="1">
      <c r="A323" t="s">
        <v>1282</v>
      </c>
      <c r="B323" s="7">
        <v>1999</v>
      </c>
      <c r="C323" s="38">
        <v>2042</v>
      </c>
      <c r="D323" s="8">
        <v>0.725</v>
      </c>
      <c r="E323" s="33">
        <v>0.495</v>
      </c>
      <c r="F323" s="38">
        <v>21</v>
      </c>
      <c r="G323" s="8">
        <v>0.744</v>
      </c>
      <c r="H323" s="32" t="s">
        <v>2500</v>
      </c>
      <c r="I323" s="11" t="s">
        <v>1283</v>
      </c>
      <c r="J323" t="s">
        <v>26</v>
      </c>
      <c r="K323" s="19"/>
      <c r="L323" s="16">
        <f>B323</f>
        <v>1999</v>
      </c>
      <c r="M323" s="19"/>
      <c r="N323" t="s">
        <v>241</v>
      </c>
      <c r="O323" s="7" t="s">
        <v>39</v>
      </c>
      <c r="P323" s="7">
        <f>2024-L323</f>
        <v>25</v>
      </c>
      <c r="Q323" s="17" t="e">
        <f>#REF!/P323</f>
        <v>#REF!</v>
      </c>
      <c r="R323" t="s">
        <v>2667</v>
      </c>
      <c r="T323" t="s">
        <v>1454</v>
      </c>
    </row>
    <row r="324" spans="1:26" ht="15" thickBot="1">
      <c r="A324" t="s">
        <v>1422</v>
      </c>
      <c r="B324" s="7">
        <v>1994</v>
      </c>
      <c r="C324" s="38">
        <v>2398</v>
      </c>
      <c r="D324" s="8">
        <v>0.761</v>
      </c>
      <c r="E324" s="33">
        <v>0.537</v>
      </c>
      <c r="F324" s="38">
        <v>23</v>
      </c>
      <c r="G324" s="8">
        <v>0.794</v>
      </c>
      <c r="H324" t="s">
        <v>2531</v>
      </c>
      <c r="I324" s="11" t="s">
        <v>1283</v>
      </c>
      <c r="J324" s="3" t="s">
        <v>26</v>
      </c>
      <c r="K324" s="19"/>
      <c r="L324" s="16">
        <f>B324</f>
        <v>1994</v>
      </c>
      <c r="M324" s="19"/>
      <c r="N324" s="7" t="s">
        <v>33</v>
      </c>
      <c r="O324" s="7" t="s">
        <v>28</v>
      </c>
      <c r="P324" s="7">
        <f>2024-L324</f>
        <v>30</v>
      </c>
      <c r="Q324" s="17" t="e">
        <f>#REF!/P324</f>
        <v>#REF!</v>
      </c>
      <c r="R324" s="7" t="s">
        <v>159</v>
      </c>
      <c r="S324" s="7"/>
      <c r="T324" s="7" t="s">
        <v>786</v>
      </c>
      <c r="U324" s="7"/>
      <c r="V324" s="7"/>
      <c r="W324" s="7"/>
      <c r="X324" s="7"/>
      <c r="Y324" s="7"/>
      <c r="Z324" s="7"/>
    </row>
    <row r="325" spans="1:26" ht="15" thickBot="1">
      <c r="A325" t="s">
        <v>3976</v>
      </c>
      <c r="B325" s="7">
        <v>2016</v>
      </c>
      <c r="C325" s="47">
        <v>858</v>
      </c>
      <c r="D325" s="8">
        <v>0.509</v>
      </c>
      <c r="E325" s="33">
        <v>0.822</v>
      </c>
      <c r="F325" s="47">
        <v>15</v>
      </c>
      <c r="G325" s="8">
        <v>0.563</v>
      </c>
      <c r="H325" s="32" t="s">
        <v>4035</v>
      </c>
      <c r="I325" s="11" t="s">
        <v>1283</v>
      </c>
      <c r="J325" s="3" t="s">
        <v>99</v>
      </c>
      <c r="K325" s="19"/>
      <c r="L325" s="16">
        <f>B325</f>
        <v>2016</v>
      </c>
      <c r="M325" s="19"/>
      <c r="N325" s="7" t="s">
        <v>1747</v>
      </c>
      <c r="O325" s="7" t="s">
        <v>28</v>
      </c>
      <c r="P325" s="7">
        <f>2024-L325</f>
        <v>8</v>
      </c>
      <c r="Q325" s="17" t="e">
        <f>#REF!/P325</f>
        <v>#REF!</v>
      </c>
      <c r="R325" t="s">
        <v>4105</v>
      </c>
      <c r="T325" s="7" t="s">
        <v>4122</v>
      </c>
      <c r="U325" s="7"/>
      <c r="V325" s="7"/>
      <c r="W325" s="7"/>
      <c r="X325" s="7"/>
      <c r="Y325" s="7"/>
      <c r="Z325" s="7"/>
    </row>
    <row r="326" spans="1:26" ht="15" thickBot="1">
      <c r="A326" t="s">
        <v>1670</v>
      </c>
      <c r="B326" s="7">
        <v>1998</v>
      </c>
      <c r="C326" s="19">
        <v>1031</v>
      </c>
      <c r="D326" s="8">
        <v>0.552</v>
      </c>
      <c r="E326" s="33">
        <v>0.621</v>
      </c>
      <c r="F326">
        <v>12</v>
      </c>
      <c r="G326" s="8">
        <v>0.449</v>
      </c>
      <c r="H326" s="32"/>
      <c r="I326" s="11" t="s">
        <v>1283</v>
      </c>
      <c r="J326" s="3" t="s">
        <v>50</v>
      </c>
      <c r="L326" s="16">
        <f>B326</f>
        <v>1998</v>
      </c>
      <c r="M326"/>
      <c r="N326" s="7" t="s">
        <v>702</v>
      </c>
      <c r="O326" s="7" t="s">
        <v>28</v>
      </c>
      <c r="P326" s="7">
        <f>2024-L326</f>
        <v>26</v>
      </c>
      <c r="Q326" s="17">
        <f>C326/P326</f>
        <v>39.65384615384615</v>
      </c>
      <c r="R326" s="7" t="s">
        <v>716</v>
      </c>
      <c r="S326" s="7"/>
      <c r="T326" s="7" t="s">
        <v>1671</v>
      </c>
      <c r="U326" s="7"/>
      <c r="V326" s="7"/>
      <c r="W326" s="7"/>
      <c r="X326" s="7"/>
      <c r="Y326" s="7"/>
      <c r="Z326" s="7"/>
    </row>
    <row r="327" spans="1:26" ht="15" thickBot="1">
      <c r="A327" t="s">
        <v>1523</v>
      </c>
      <c r="B327" s="7">
        <v>2006</v>
      </c>
      <c r="C327" s="19">
        <v>1684</v>
      </c>
      <c r="D327" s="8">
        <v>0.68</v>
      </c>
      <c r="E327" s="33">
        <v>0.78</v>
      </c>
      <c r="F327">
        <v>20</v>
      </c>
      <c r="G327" s="8">
        <v>0.721</v>
      </c>
      <c r="H327" s="32"/>
      <c r="I327" s="11" t="s">
        <v>1283</v>
      </c>
      <c r="J327" s="3" t="s">
        <v>50</v>
      </c>
      <c r="L327" s="16">
        <f>B327</f>
        <v>2006</v>
      </c>
      <c r="M327"/>
      <c r="N327" s="7" t="s">
        <v>1747</v>
      </c>
      <c r="O327" s="7" t="s">
        <v>28</v>
      </c>
      <c r="P327" s="7">
        <f>2024-L327</f>
        <v>18</v>
      </c>
      <c r="Q327" s="17">
        <f>C327/P327</f>
        <v>93.55555555555556</v>
      </c>
      <c r="R327" s="7" t="s">
        <v>1524</v>
      </c>
      <c r="S327" s="7"/>
      <c r="T327" s="7" t="s">
        <v>1525</v>
      </c>
      <c r="U327" s="7"/>
      <c r="V327" s="7"/>
      <c r="W327" s="7"/>
      <c r="X327" s="7"/>
      <c r="Y327" s="7"/>
      <c r="Z327" s="7"/>
    </row>
    <row r="328" spans="1:20" ht="15" thickBot="1">
      <c r="A328" t="s">
        <v>4546</v>
      </c>
      <c r="B328" s="7">
        <v>2002</v>
      </c>
      <c r="C328" s="35">
        <v>1275</v>
      </c>
      <c r="D328" s="8">
        <v>0.609</v>
      </c>
      <c r="E328" s="33">
        <v>0.374</v>
      </c>
      <c r="F328" s="18">
        <v>12</v>
      </c>
      <c r="G328" s="8">
        <v>0.449</v>
      </c>
      <c r="H328" s="32"/>
      <c r="I328" t="s">
        <v>4544</v>
      </c>
      <c r="J328" t="s">
        <v>26</v>
      </c>
      <c r="L328" s="16">
        <f>B328</f>
        <v>2002</v>
      </c>
      <c r="N328" s="7" t="s">
        <v>62</v>
      </c>
      <c r="O328" s="7" t="s">
        <v>28</v>
      </c>
      <c r="P328" s="7">
        <f>2024-L328</f>
        <v>22</v>
      </c>
      <c r="Q328" s="17">
        <f>C328/P328</f>
        <v>57.95454545454545</v>
      </c>
      <c r="R328" s="7" t="s">
        <v>716</v>
      </c>
      <c r="T328" s="7" t="s">
        <v>4552</v>
      </c>
    </row>
    <row r="329" spans="1:20" ht="15" thickBot="1">
      <c r="A329" t="s">
        <v>4545</v>
      </c>
      <c r="B329" s="7">
        <v>2009</v>
      </c>
      <c r="C329" s="35">
        <v>55</v>
      </c>
      <c r="D329" s="8">
        <v>0.092</v>
      </c>
      <c r="E329" s="33">
        <v>0.082</v>
      </c>
      <c r="F329" s="18">
        <v>4</v>
      </c>
      <c r="G329" s="8">
        <v>0.101</v>
      </c>
      <c r="H329" s="32"/>
      <c r="I329" t="s">
        <v>4544</v>
      </c>
      <c r="J329" t="s">
        <v>50</v>
      </c>
      <c r="L329" s="16">
        <f>B329</f>
        <v>2009</v>
      </c>
      <c r="N329" s="7" t="s">
        <v>4549</v>
      </c>
      <c r="O329" s="7" t="s">
        <v>28</v>
      </c>
      <c r="P329" s="7">
        <f>2024-L329</f>
        <v>15</v>
      </c>
      <c r="Q329" s="17">
        <f>C329/P329</f>
        <v>3.6666666666666665</v>
      </c>
      <c r="R329" s="7" t="s">
        <v>1731</v>
      </c>
      <c r="T329" s="7" t="s">
        <v>4551</v>
      </c>
    </row>
    <row r="330" spans="1:20" ht="15" thickBot="1">
      <c r="A330" t="s">
        <v>4548</v>
      </c>
      <c r="B330" s="7">
        <v>2013</v>
      </c>
      <c r="C330" s="38">
        <v>153</v>
      </c>
      <c r="D330" s="8">
        <v>0.198</v>
      </c>
      <c r="E330" s="33">
        <v>0.156</v>
      </c>
      <c r="F330" s="38">
        <v>6</v>
      </c>
      <c r="G330" s="8">
        <v>0.196</v>
      </c>
      <c r="H330" s="32" t="s">
        <v>4556</v>
      </c>
      <c r="I330" t="s">
        <v>4544</v>
      </c>
      <c r="J330" t="s">
        <v>50</v>
      </c>
      <c r="L330" s="16">
        <f>B330</f>
        <v>2013</v>
      </c>
      <c r="N330" s="7" t="s">
        <v>129</v>
      </c>
      <c r="O330" s="7" t="s">
        <v>39</v>
      </c>
      <c r="P330" s="7">
        <f>2024-L330</f>
        <v>11</v>
      </c>
      <c r="Q330" s="17" t="e">
        <f>#REF!/P330</f>
        <v>#REF!</v>
      </c>
      <c r="R330" s="7" t="s">
        <v>314</v>
      </c>
      <c r="T330" s="7" t="s">
        <v>4554</v>
      </c>
    </row>
    <row r="331" spans="1:22" ht="15" thickBot="1">
      <c r="A331" t="s">
        <v>4547</v>
      </c>
      <c r="B331" s="7">
        <v>2014</v>
      </c>
      <c r="C331" s="38">
        <v>1066</v>
      </c>
      <c r="D331" s="8">
        <v>0.561</v>
      </c>
      <c r="E331" s="33">
        <v>0.638</v>
      </c>
      <c r="F331" s="38">
        <v>16</v>
      </c>
      <c r="G331" s="8">
        <v>0.586</v>
      </c>
      <c r="H331" s="32" t="s">
        <v>4555</v>
      </c>
      <c r="I331" t="s">
        <v>4544</v>
      </c>
      <c r="J331" t="s">
        <v>50</v>
      </c>
      <c r="L331" s="16">
        <f>B331</f>
        <v>2014</v>
      </c>
      <c r="N331" s="7" t="s">
        <v>1087</v>
      </c>
      <c r="O331" s="7" t="s">
        <v>28</v>
      </c>
      <c r="P331" s="7">
        <f>2024-L331</f>
        <v>10</v>
      </c>
      <c r="Q331" s="17" t="e">
        <f>#REF!/P331</f>
        <v>#REF!</v>
      </c>
      <c r="R331" t="s">
        <v>4550</v>
      </c>
      <c r="T331" s="7" t="s">
        <v>4553</v>
      </c>
      <c r="V331" s="12" t="s">
        <v>4585</v>
      </c>
    </row>
    <row r="332" spans="1:20" ht="15" thickBot="1">
      <c r="A332" t="s">
        <v>3756</v>
      </c>
      <c r="B332" s="7">
        <v>1982</v>
      </c>
      <c r="C332" s="38">
        <v>1809</v>
      </c>
      <c r="D332" s="8">
        <v>0.696</v>
      </c>
      <c r="E332" s="33">
        <v>0.462</v>
      </c>
      <c r="F332" s="38">
        <v>23</v>
      </c>
      <c r="G332" s="8">
        <v>0.794</v>
      </c>
      <c r="H332" s="32" t="s">
        <v>4190</v>
      </c>
      <c r="I332" s="11" t="s">
        <v>62</v>
      </c>
      <c r="J332" s="3" t="s">
        <v>26</v>
      </c>
      <c r="K332" s="19"/>
      <c r="L332" s="16">
        <f>B332</f>
        <v>1982</v>
      </c>
      <c r="M332" s="19"/>
      <c r="N332" t="s">
        <v>140</v>
      </c>
      <c r="O332" s="7" t="s">
        <v>28</v>
      </c>
      <c r="P332" s="7">
        <f>2024-L332</f>
        <v>42</v>
      </c>
      <c r="Q332" s="17" t="e">
        <f>#REF!/P332</f>
        <v>#REF!</v>
      </c>
      <c r="R332" t="s">
        <v>3550</v>
      </c>
      <c r="T332" t="s">
        <v>3551</v>
      </c>
    </row>
    <row r="333" spans="1:26" ht="15" thickBot="1">
      <c r="A333" t="s">
        <v>3321</v>
      </c>
      <c r="B333" s="7">
        <v>1990</v>
      </c>
      <c r="C333" s="38">
        <v>3903</v>
      </c>
      <c r="D333" s="8">
        <v>0.867</v>
      </c>
      <c r="E333" s="33">
        <v>0.711</v>
      </c>
      <c r="F333" s="38">
        <v>31</v>
      </c>
      <c r="G333" s="8">
        <v>0.899</v>
      </c>
      <c r="H333" s="32" t="s">
        <v>2266</v>
      </c>
      <c r="I333" s="11" t="s">
        <v>62</v>
      </c>
      <c r="J333" t="s">
        <v>26</v>
      </c>
      <c r="K333" s="19"/>
      <c r="L333" s="16">
        <f>B333</f>
        <v>1990</v>
      </c>
      <c r="M333" s="19"/>
      <c r="N333" s="7" t="s">
        <v>114</v>
      </c>
      <c r="O333" s="7" t="s">
        <v>28</v>
      </c>
      <c r="P333" s="7">
        <f>2024-L333</f>
        <v>34</v>
      </c>
      <c r="Q333" s="17" t="e">
        <f>#REF!/P333</f>
        <v>#REF!</v>
      </c>
      <c r="R333" s="7" t="s">
        <v>217</v>
      </c>
      <c r="S333" s="7" t="s">
        <v>58</v>
      </c>
      <c r="T333" s="7" t="s">
        <v>218</v>
      </c>
      <c r="U333" s="7" t="s">
        <v>219</v>
      </c>
      <c r="V333" s="7" t="s">
        <v>2748</v>
      </c>
      <c r="W333" s="7"/>
      <c r="X333" s="7" t="s">
        <v>3029</v>
      </c>
      <c r="Y333" s="7"/>
      <c r="Z333" s="7"/>
    </row>
    <row r="334" spans="1:26" ht="15" thickBot="1">
      <c r="A334" t="s">
        <v>4453</v>
      </c>
      <c r="B334" s="7">
        <v>2021</v>
      </c>
      <c r="C334" s="47">
        <v>50</v>
      </c>
      <c r="D334" s="8">
        <v>0.085</v>
      </c>
      <c r="E334" s="33">
        <v>0.185</v>
      </c>
      <c r="F334" s="47">
        <v>4</v>
      </c>
      <c r="G334" s="8">
        <v>0.101</v>
      </c>
      <c r="H334" s="32" t="s">
        <v>4513</v>
      </c>
      <c r="I334" s="11" t="s">
        <v>62</v>
      </c>
      <c r="J334" t="s">
        <v>99</v>
      </c>
      <c r="L334" s="16">
        <f>B334</f>
        <v>2021</v>
      </c>
      <c r="M334"/>
      <c r="N334" s="7" t="s">
        <v>67</v>
      </c>
      <c r="O334" s="7" t="s">
        <v>39</v>
      </c>
      <c r="P334" s="7">
        <f>2024-L334</f>
        <v>3</v>
      </c>
      <c r="Q334" s="17" t="e">
        <f>#REF!/P334</f>
        <v>#REF!</v>
      </c>
      <c r="R334" s="7" t="s">
        <v>367</v>
      </c>
      <c r="S334" s="7"/>
      <c r="T334" s="7" t="s">
        <v>4454</v>
      </c>
      <c r="U334" s="7"/>
      <c r="V334" s="7"/>
      <c r="W334" s="7"/>
      <c r="X334" s="7"/>
      <c r="Y334" s="7"/>
      <c r="Z334" s="7"/>
    </row>
    <row r="335" spans="1:26" ht="15" thickBot="1">
      <c r="A335" t="s">
        <v>1584</v>
      </c>
      <c r="B335" s="7">
        <v>2000</v>
      </c>
      <c r="C335" s="38">
        <v>5371</v>
      </c>
      <c r="D335" s="8">
        <v>0.913</v>
      </c>
      <c r="E335" s="33">
        <v>0.804</v>
      </c>
      <c r="F335" s="38">
        <v>31</v>
      </c>
      <c r="G335" s="8">
        <v>0.899</v>
      </c>
      <c r="H335" s="32" t="s">
        <v>4191</v>
      </c>
      <c r="I335" s="11" t="s">
        <v>62</v>
      </c>
      <c r="J335" t="s">
        <v>26</v>
      </c>
      <c r="K335" s="19"/>
      <c r="L335" s="16">
        <f>B335</f>
        <v>2000</v>
      </c>
      <c r="M335" s="19"/>
      <c r="N335" s="7" t="s">
        <v>62</v>
      </c>
      <c r="O335" s="7" t="s">
        <v>28</v>
      </c>
      <c r="P335" s="7">
        <f>2024-L335</f>
        <v>24</v>
      </c>
      <c r="Q335" s="17" t="e">
        <f>#REF!/P335</f>
        <v>#REF!</v>
      </c>
      <c r="R335" s="7" t="s">
        <v>187</v>
      </c>
      <c r="S335" s="7"/>
      <c r="T335" s="7" t="s">
        <v>1585</v>
      </c>
      <c r="U335" s="7" t="s">
        <v>1586</v>
      </c>
      <c r="V335" s="7" t="s">
        <v>2749</v>
      </c>
      <c r="W335" s="7"/>
      <c r="X335" s="7" t="s">
        <v>3030</v>
      </c>
      <c r="Y335" s="7"/>
      <c r="Z335" s="7"/>
    </row>
    <row r="336" spans="1:26" ht="15" thickBot="1">
      <c r="A336" t="s">
        <v>3365</v>
      </c>
      <c r="B336" s="7">
        <v>1999</v>
      </c>
      <c r="C336" s="19">
        <v>3872</v>
      </c>
      <c r="D336" s="8">
        <v>0.864</v>
      </c>
      <c r="E336" s="33">
        <v>0.709</v>
      </c>
      <c r="F336">
        <v>31</v>
      </c>
      <c r="G336" s="8">
        <v>0.899</v>
      </c>
      <c r="H336" s="32"/>
      <c r="I336" s="11" t="s">
        <v>62</v>
      </c>
      <c r="J336" t="s">
        <v>26</v>
      </c>
      <c r="L336" s="16">
        <f>B336</f>
        <v>1999</v>
      </c>
      <c r="M336"/>
      <c r="N336" s="7" t="s">
        <v>62</v>
      </c>
      <c r="O336" s="7" t="s">
        <v>28</v>
      </c>
      <c r="P336" s="7">
        <f>2024-L336</f>
        <v>25</v>
      </c>
      <c r="Q336" s="17">
        <f>C336/P336</f>
        <v>154.88</v>
      </c>
      <c r="R336" s="7" t="s">
        <v>187</v>
      </c>
      <c r="S336" s="7" t="s">
        <v>445</v>
      </c>
      <c r="T336" s="7" t="s">
        <v>1587</v>
      </c>
      <c r="U336" s="7" t="s">
        <v>1588</v>
      </c>
      <c r="V336" s="7"/>
      <c r="W336" s="7"/>
      <c r="X336" s="7"/>
      <c r="Y336" s="7"/>
      <c r="Z336" s="7"/>
    </row>
    <row r="337" spans="1:20" ht="15" thickBot="1">
      <c r="A337" t="s">
        <v>3757</v>
      </c>
      <c r="B337" s="7">
        <v>1999</v>
      </c>
      <c r="C337" s="38">
        <v>1153</v>
      </c>
      <c r="D337" s="8">
        <v>0.583</v>
      </c>
      <c r="E337" s="33">
        <v>0.337</v>
      </c>
      <c r="F337" s="38">
        <v>18</v>
      </c>
      <c r="G337" s="8">
        <v>0.663</v>
      </c>
      <c r="H337" s="32" t="s">
        <v>4514</v>
      </c>
      <c r="I337" s="11" t="s">
        <v>62</v>
      </c>
      <c r="J337" s="3" t="s">
        <v>26</v>
      </c>
      <c r="L337" s="16">
        <f>B337</f>
        <v>1999</v>
      </c>
      <c r="M337"/>
      <c r="N337" t="s">
        <v>353</v>
      </c>
      <c r="O337" s="7" t="s">
        <v>39</v>
      </c>
      <c r="P337" s="7">
        <f>2024-L337</f>
        <v>25</v>
      </c>
      <c r="Q337" s="17" t="e">
        <f>#REF!/P337</f>
        <v>#REF!</v>
      </c>
      <c r="R337" t="s">
        <v>3552</v>
      </c>
      <c r="T337" t="s">
        <v>3553</v>
      </c>
    </row>
    <row r="338" spans="1:26" ht="15" thickBot="1">
      <c r="A338" t="s">
        <v>1427</v>
      </c>
      <c r="B338" s="7">
        <v>1978</v>
      </c>
      <c r="C338" s="19">
        <v>4125</v>
      </c>
      <c r="D338" s="8">
        <v>0.879</v>
      </c>
      <c r="E338" s="33">
        <v>0.734</v>
      </c>
      <c r="F338">
        <v>28</v>
      </c>
      <c r="G338" s="8">
        <v>0.86</v>
      </c>
      <c r="H338" s="32"/>
      <c r="I338" s="11" t="s">
        <v>62</v>
      </c>
      <c r="J338" t="s">
        <v>26</v>
      </c>
      <c r="L338" s="16">
        <f>B338</f>
        <v>1978</v>
      </c>
      <c r="M338"/>
      <c r="N338" s="7" t="s">
        <v>62</v>
      </c>
      <c r="O338" s="7" t="s">
        <v>28</v>
      </c>
      <c r="P338" s="7">
        <f>2024-L338</f>
        <v>46</v>
      </c>
      <c r="Q338" s="17">
        <f>C338/P338</f>
        <v>89.67391304347827</v>
      </c>
      <c r="R338" s="7" t="s">
        <v>159</v>
      </c>
      <c r="S338" s="7"/>
      <c r="T338" s="7" t="s">
        <v>1428</v>
      </c>
      <c r="U338" s="7" t="s">
        <v>1429</v>
      </c>
      <c r="V338" s="7"/>
      <c r="W338" s="7"/>
      <c r="X338" s="7" t="s">
        <v>3031</v>
      </c>
      <c r="Y338" s="7"/>
      <c r="Z338" s="7"/>
    </row>
    <row r="339" spans="1:26" ht="15" thickBot="1">
      <c r="A339" t="s">
        <v>212</v>
      </c>
      <c r="B339" s="7">
        <v>2001</v>
      </c>
      <c r="C339" s="38">
        <v>2862</v>
      </c>
      <c r="D339" s="8">
        <v>0.802</v>
      </c>
      <c r="E339" s="33">
        <v>0.597</v>
      </c>
      <c r="F339" s="38">
        <v>19</v>
      </c>
      <c r="G339" s="8">
        <v>0.692</v>
      </c>
      <c r="H339" s="32" t="s">
        <v>2265</v>
      </c>
      <c r="I339" s="11" t="s">
        <v>62</v>
      </c>
      <c r="J339" t="s">
        <v>26</v>
      </c>
      <c r="K339" s="19"/>
      <c r="L339" s="16">
        <f>B339</f>
        <v>2001</v>
      </c>
      <c r="M339" s="19"/>
      <c r="N339" s="7" t="s">
        <v>213</v>
      </c>
      <c r="O339" s="7" t="s">
        <v>39</v>
      </c>
      <c r="P339" s="7">
        <f>2024-L339</f>
        <v>23</v>
      </c>
      <c r="Q339" s="17" t="e">
        <f>#REF!/P339</f>
        <v>#REF!</v>
      </c>
      <c r="R339" s="7" t="s">
        <v>214</v>
      </c>
      <c r="S339" s="7"/>
      <c r="T339" s="7" t="s">
        <v>215</v>
      </c>
      <c r="U339" s="7" t="s">
        <v>216</v>
      </c>
      <c r="V339" s="7" t="s">
        <v>2750</v>
      </c>
      <c r="W339" s="7"/>
      <c r="X339" s="7"/>
      <c r="Y339" s="7"/>
      <c r="Z339" s="7"/>
    </row>
    <row r="340" spans="1:20" ht="15" thickBot="1">
      <c r="A340" t="s">
        <v>3755</v>
      </c>
      <c r="B340" s="7">
        <v>1992</v>
      </c>
      <c r="C340" s="38">
        <v>17581</v>
      </c>
      <c r="D340" s="8">
        <v>0.988</v>
      </c>
      <c r="E340" s="33">
        <v>0.974</v>
      </c>
      <c r="F340" s="38">
        <v>67</v>
      </c>
      <c r="G340" s="8">
        <v>0.993</v>
      </c>
      <c r="H340" s="32" t="s">
        <v>3744</v>
      </c>
      <c r="I340" s="11" t="s">
        <v>62</v>
      </c>
      <c r="J340" s="3" t="s">
        <v>26</v>
      </c>
      <c r="K340" s="19"/>
      <c r="L340" s="16">
        <f>B340</f>
        <v>1992</v>
      </c>
      <c r="M340" s="19"/>
      <c r="N340" t="s">
        <v>202</v>
      </c>
      <c r="O340" s="7" t="s">
        <v>28</v>
      </c>
      <c r="P340" s="7">
        <f>2024-L340</f>
        <v>32</v>
      </c>
      <c r="Q340" s="17" t="e">
        <f>#REF!/P340</f>
        <v>#REF!</v>
      </c>
      <c r="R340" t="s">
        <v>162</v>
      </c>
      <c r="T340" t="s">
        <v>3554</v>
      </c>
    </row>
    <row r="341" spans="1:26" ht="15" thickBot="1">
      <c r="A341" t="s">
        <v>3978</v>
      </c>
      <c r="B341" s="7">
        <v>2020</v>
      </c>
      <c r="C341" s="47">
        <v>166</v>
      </c>
      <c r="D341" s="8">
        <v>0.206</v>
      </c>
      <c r="E341" s="33">
        <v>0.459</v>
      </c>
      <c r="F341" s="47">
        <v>6</v>
      </c>
      <c r="G341" s="8">
        <v>0.196</v>
      </c>
      <c r="H341" s="32" t="s">
        <v>4036</v>
      </c>
      <c r="I341" s="11" t="s">
        <v>62</v>
      </c>
      <c r="J341" s="3" t="s">
        <v>99</v>
      </c>
      <c r="K341" s="19"/>
      <c r="L341" s="16">
        <f>B341</f>
        <v>2020</v>
      </c>
      <c r="M341" s="19"/>
      <c r="N341" s="7" t="s">
        <v>38</v>
      </c>
      <c r="O341" s="7" t="s">
        <v>28</v>
      </c>
      <c r="P341" s="7">
        <f>2024-L341</f>
        <v>4</v>
      </c>
      <c r="Q341" s="17" t="e">
        <f>#REF!/P341</f>
        <v>#REF!</v>
      </c>
      <c r="R341" t="s">
        <v>4106</v>
      </c>
      <c r="T341" s="7" t="s">
        <v>4123</v>
      </c>
      <c r="U341" s="7"/>
      <c r="V341" s="7"/>
      <c r="W341" s="7"/>
      <c r="X341" s="7"/>
      <c r="Y341" s="7"/>
      <c r="Z341" s="7"/>
    </row>
    <row r="342" spans="1:20" ht="15" thickBot="1">
      <c r="A342" t="s">
        <v>1722</v>
      </c>
      <c r="B342" s="7">
        <v>2015</v>
      </c>
      <c r="C342" s="38">
        <v>979</v>
      </c>
      <c r="D342" s="8">
        <v>0.535</v>
      </c>
      <c r="E342" s="33">
        <v>0.6</v>
      </c>
      <c r="F342" s="38">
        <v>18</v>
      </c>
      <c r="G342" s="8">
        <v>0.663</v>
      </c>
      <c r="H342" s="32" t="s">
        <v>2492</v>
      </c>
      <c r="I342" s="11" t="s">
        <v>62</v>
      </c>
      <c r="J342" t="s">
        <v>50</v>
      </c>
      <c r="K342" s="19"/>
      <c r="L342" s="16">
        <f>B342</f>
        <v>2015</v>
      </c>
      <c r="M342" s="19"/>
      <c r="N342" t="s">
        <v>82</v>
      </c>
      <c r="O342" s="7" t="s">
        <v>39</v>
      </c>
      <c r="P342" s="7">
        <f>2024-L342</f>
        <v>9</v>
      </c>
      <c r="Q342" s="17" t="e">
        <f>#REF!/P342</f>
        <v>#REF!</v>
      </c>
      <c r="R342" t="s">
        <v>2607</v>
      </c>
      <c r="T342" t="s">
        <v>624</v>
      </c>
    </row>
    <row r="343" spans="1:26" ht="16" thickBot="1">
      <c r="A343" t="s">
        <v>4450</v>
      </c>
      <c r="B343" s="7">
        <v>2019</v>
      </c>
      <c r="C343" s="47">
        <v>7</v>
      </c>
      <c r="D343" s="8">
        <v>0.025</v>
      </c>
      <c r="E343" s="33">
        <v>0.061</v>
      </c>
      <c r="F343" s="47">
        <v>1</v>
      </c>
      <c r="G343" s="8">
        <v>0</v>
      </c>
      <c r="H343" s="32" t="s">
        <v>4451</v>
      </c>
      <c r="I343" s="11" t="s">
        <v>62</v>
      </c>
      <c r="J343" t="s">
        <v>99</v>
      </c>
      <c r="L343" s="16">
        <f>B343</f>
        <v>2019</v>
      </c>
      <c r="M343"/>
      <c r="N343" s="7" t="s">
        <v>140</v>
      </c>
      <c r="O343" s="7" t="s">
        <v>39</v>
      </c>
      <c r="P343" s="7">
        <f>2024-L343</f>
        <v>5</v>
      </c>
      <c r="Q343" s="17" t="e">
        <f>#REF!/P343</f>
        <v>#REF!</v>
      </c>
      <c r="R343" s="7" t="s">
        <v>685</v>
      </c>
      <c r="S343" s="7"/>
      <c r="T343" s="25" t="s">
        <v>4452</v>
      </c>
      <c r="U343" s="7"/>
      <c r="V343" s="7"/>
      <c r="W343" s="7"/>
      <c r="X343" s="7"/>
      <c r="Y343" s="7"/>
      <c r="Z343" s="7"/>
    </row>
    <row r="344" spans="1:20" ht="15" thickBot="1">
      <c r="A344" t="s">
        <v>3758</v>
      </c>
      <c r="B344" s="7">
        <v>1998</v>
      </c>
      <c r="C344" s="19">
        <v>1201</v>
      </c>
      <c r="D344" s="8">
        <v>0.594</v>
      </c>
      <c r="E344" s="33">
        <v>0.351</v>
      </c>
      <c r="F344">
        <v>18</v>
      </c>
      <c r="G344" s="8">
        <v>0.663</v>
      </c>
      <c r="H344" s="32"/>
      <c r="I344" s="11" t="s">
        <v>62</v>
      </c>
      <c r="J344" s="3" t="s">
        <v>26</v>
      </c>
      <c r="L344" s="16">
        <f>B344</f>
        <v>1998</v>
      </c>
      <c r="M344"/>
      <c r="N344" t="s">
        <v>2202</v>
      </c>
      <c r="O344" s="7" t="s">
        <v>28</v>
      </c>
      <c r="P344" s="7">
        <f>2024-L344</f>
        <v>26</v>
      </c>
      <c r="Q344" s="17">
        <f>C344/P344</f>
        <v>46.19230769230769</v>
      </c>
      <c r="R344" t="s">
        <v>3555</v>
      </c>
      <c r="T344" t="s">
        <v>3556</v>
      </c>
    </row>
    <row r="345" spans="1:26" ht="15" thickBot="1">
      <c r="A345" t="s">
        <v>3387</v>
      </c>
      <c r="B345" s="7">
        <v>2002</v>
      </c>
      <c r="C345" s="38">
        <v>690</v>
      </c>
      <c r="D345" s="8">
        <v>0.467</v>
      </c>
      <c r="E345" s="33">
        <v>0.504</v>
      </c>
      <c r="F345" s="38">
        <v>13</v>
      </c>
      <c r="G345" s="8">
        <v>0.485</v>
      </c>
      <c r="H345" s="32" t="s">
        <v>3715</v>
      </c>
      <c r="I345" s="11" t="s">
        <v>62</v>
      </c>
      <c r="J345" t="s">
        <v>50</v>
      </c>
      <c r="K345" s="19"/>
      <c r="L345" s="16">
        <f>B345</f>
        <v>2002</v>
      </c>
      <c r="M345" s="19"/>
      <c r="N345" s="7" t="s">
        <v>33</v>
      </c>
      <c r="O345" s="7" t="s">
        <v>39</v>
      </c>
      <c r="P345" s="7">
        <f>2024-L345</f>
        <v>22</v>
      </c>
      <c r="Q345" s="17" t="e">
        <f>#REF!/P345</f>
        <v>#REF!</v>
      </c>
      <c r="R345" s="7" t="s">
        <v>1696</v>
      </c>
      <c r="S345" s="7"/>
      <c r="T345" s="7" t="s">
        <v>3752</v>
      </c>
      <c r="U345" s="7" t="s">
        <v>1697</v>
      </c>
      <c r="V345" s="7"/>
      <c r="W345" s="7"/>
      <c r="X345" s="7"/>
      <c r="Y345" s="7"/>
      <c r="Z345" s="7"/>
    </row>
    <row r="346" spans="1:20" ht="15" thickBot="1">
      <c r="A346" t="s">
        <v>3787</v>
      </c>
      <c r="B346" s="7">
        <v>2016</v>
      </c>
      <c r="C346" s="47">
        <v>407</v>
      </c>
      <c r="D346" s="8">
        <v>0.347</v>
      </c>
      <c r="E346" s="33">
        <v>0.667</v>
      </c>
      <c r="F346" s="47">
        <v>9</v>
      </c>
      <c r="G346" s="8">
        <v>0.321</v>
      </c>
      <c r="H346" s="32" t="s">
        <v>4354</v>
      </c>
      <c r="I346" s="11" t="s">
        <v>62</v>
      </c>
      <c r="J346" s="3" t="s">
        <v>99</v>
      </c>
      <c r="K346" s="19"/>
      <c r="L346" s="16">
        <f>B346</f>
        <v>2016</v>
      </c>
      <c r="M346" s="19"/>
      <c r="N346" s="7" t="s">
        <v>72</v>
      </c>
      <c r="O346" s="7" t="s">
        <v>28</v>
      </c>
      <c r="P346" s="7">
        <f>2024-L346</f>
        <v>8</v>
      </c>
      <c r="Q346" s="17" t="e">
        <f>#REF!/P346</f>
        <v>#REF!</v>
      </c>
      <c r="R346" s="14" t="s">
        <v>282</v>
      </c>
      <c r="T346" s="7" t="s">
        <v>3841</v>
      </c>
    </row>
    <row r="347" spans="1:26" ht="15" thickBot="1">
      <c r="A347" t="s">
        <v>656</v>
      </c>
      <c r="B347" s="7">
        <v>2010</v>
      </c>
      <c r="C347" s="38">
        <v>236</v>
      </c>
      <c r="D347" s="8">
        <v>0.255</v>
      </c>
      <c r="E347" s="33">
        <v>0.224</v>
      </c>
      <c r="F347" s="38">
        <v>8</v>
      </c>
      <c r="G347" s="8">
        <v>0.276</v>
      </c>
      <c r="H347" s="32" t="s">
        <v>2358</v>
      </c>
      <c r="I347" s="11" t="s">
        <v>62</v>
      </c>
      <c r="J347" s="3" t="s">
        <v>50</v>
      </c>
      <c r="K347" s="19"/>
      <c r="L347" s="16">
        <f>B347</f>
        <v>2010</v>
      </c>
      <c r="M347" s="19"/>
      <c r="N347" s="7" t="s">
        <v>62</v>
      </c>
      <c r="O347" s="7" t="s">
        <v>39</v>
      </c>
      <c r="P347" s="7">
        <f>2024-L347</f>
        <v>14</v>
      </c>
      <c r="Q347" s="17" t="e">
        <f>#REF!/P347</f>
        <v>#REF!</v>
      </c>
      <c r="R347" s="7" t="s">
        <v>657</v>
      </c>
      <c r="S347" s="7"/>
      <c r="T347" s="7" t="s">
        <v>658</v>
      </c>
      <c r="U347" s="7" t="s">
        <v>659</v>
      </c>
      <c r="V347" s="7"/>
      <c r="W347" s="7"/>
      <c r="X347" s="7" t="s">
        <v>3032</v>
      </c>
      <c r="Y347" s="7"/>
      <c r="Z347" s="7"/>
    </row>
    <row r="348" spans="1:26" ht="15" thickBot="1">
      <c r="A348" t="s">
        <v>1038</v>
      </c>
      <c r="B348" s="7">
        <v>2011</v>
      </c>
      <c r="C348" s="38">
        <v>2893</v>
      </c>
      <c r="D348" s="8">
        <v>0.805</v>
      </c>
      <c r="E348" s="33">
        <v>0.92</v>
      </c>
      <c r="F348" s="38">
        <v>29</v>
      </c>
      <c r="G348" s="8">
        <v>0.875</v>
      </c>
      <c r="H348" s="32" t="s">
        <v>2453</v>
      </c>
      <c r="I348" s="11" t="s">
        <v>62</v>
      </c>
      <c r="J348" s="3" t="s">
        <v>50</v>
      </c>
      <c r="K348" s="19"/>
      <c r="L348" s="16">
        <f>B348</f>
        <v>2011</v>
      </c>
      <c r="M348" s="19"/>
      <c r="N348" s="7" t="s">
        <v>82</v>
      </c>
      <c r="O348" s="7" t="s">
        <v>28</v>
      </c>
      <c r="P348" s="7">
        <f>2024-L348</f>
        <v>13</v>
      </c>
      <c r="Q348" s="17" t="e">
        <f>#REF!/P348</f>
        <v>#REF!</v>
      </c>
      <c r="R348" s="7" t="s">
        <v>78</v>
      </c>
      <c r="S348" s="7"/>
      <c r="T348" s="7" t="s">
        <v>1039</v>
      </c>
      <c r="U348" s="7" t="s">
        <v>1040</v>
      </c>
      <c r="V348" s="7" t="s">
        <v>2751</v>
      </c>
      <c r="W348" s="7"/>
      <c r="X348" s="7" t="s">
        <v>3033</v>
      </c>
      <c r="Y348" s="7"/>
      <c r="Z348" s="7"/>
    </row>
    <row r="349" spans="1:26" ht="15" thickBot="1">
      <c r="A349" t="s">
        <v>3762</v>
      </c>
      <c r="B349" s="7">
        <v>1994</v>
      </c>
      <c r="C349" s="19">
        <v>2295</v>
      </c>
      <c r="D349" s="8">
        <v>0.754</v>
      </c>
      <c r="E349" s="33">
        <v>0.527</v>
      </c>
      <c r="F349">
        <v>23</v>
      </c>
      <c r="G349" s="8">
        <v>0.794</v>
      </c>
      <c r="H349" s="32"/>
      <c r="I349" s="11" t="s">
        <v>62</v>
      </c>
      <c r="J349" s="3" t="s">
        <v>26</v>
      </c>
      <c r="L349" s="16">
        <f>B349</f>
        <v>1994</v>
      </c>
      <c r="M349"/>
      <c r="N349" s="7" t="s">
        <v>164</v>
      </c>
      <c r="O349" s="7" t="s">
        <v>39</v>
      </c>
      <c r="P349" s="7">
        <f>2024-L349</f>
        <v>30</v>
      </c>
      <c r="Q349" s="17">
        <f>C349/P349</f>
        <v>76.5</v>
      </c>
      <c r="R349" t="s">
        <v>3764</v>
      </c>
      <c r="S349" s="7"/>
      <c r="T349" t="s">
        <v>3763</v>
      </c>
      <c r="U349" s="7"/>
      <c r="V349" s="7"/>
      <c r="W349" s="7"/>
      <c r="X349" s="7"/>
      <c r="Y349" s="7"/>
      <c r="Z349" s="7"/>
    </row>
    <row r="350" spans="1:20" ht="15" thickBot="1">
      <c r="A350" t="s">
        <v>2152</v>
      </c>
      <c r="B350" s="7">
        <v>2017</v>
      </c>
      <c r="C350" s="47">
        <v>2205</v>
      </c>
      <c r="D350" s="8">
        <v>0.746</v>
      </c>
      <c r="E350" s="33">
        <v>0.953</v>
      </c>
      <c r="F350" s="47">
        <v>19</v>
      </c>
      <c r="G350" s="8">
        <v>0.692</v>
      </c>
      <c r="H350" s="32" t="s">
        <v>2489</v>
      </c>
      <c r="I350" s="11" t="s">
        <v>62</v>
      </c>
      <c r="J350" t="s">
        <v>99</v>
      </c>
      <c r="K350" s="19"/>
      <c r="L350" s="16">
        <f>B350</f>
        <v>2017</v>
      </c>
      <c r="M350" s="19"/>
      <c r="N350" t="s">
        <v>201</v>
      </c>
      <c r="O350" t="s">
        <v>39</v>
      </c>
      <c r="P350" s="7">
        <f>2024-L350</f>
        <v>7</v>
      </c>
      <c r="Q350" s="17" t="e">
        <f>#REF!/P350</f>
        <v>#REF!</v>
      </c>
      <c r="R350" t="s">
        <v>2610</v>
      </c>
      <c r="T350" t="s">
        <v>979</v>
      </c>
    </row>
    <row r="351" spans="1:26" ht="15" thickBot="1">
      <c r="A351" t="s">
        <v>1983</v>
      </c>
      <c r="B351" s="7">
        <v>1994</v>
      </c>
      <c r="C351" s="38">
        <v>13</v>
      </c>
      <c r="D351" s="8">
        <v>0.035</v>
      </c>
      <c r="E351" s="33">
        <v>0.032</v>
      </c>
      <c r="F351" s="38">
        <v>2</v>
      </c>
      <c r="G351" s="8">
        <v>0.024</v>
      </c>
      <c r="H351" s="32" t="s">
        <v>4515</v>
      </c>
      <c r="I351" s="11" t="s">
        <v>687</v>
      </c>
      <c r="J351" t="s">
        <v>50</v>
      </c>
      <c r="L351" s="16">
        <f>B351</f>
        <v>1994</v>
      </c>
      <c r="M351"/>
      <c r="N351" s="7" t="s">
        <v>2203</v>
      </c>
      <c r="O351" s="7" t="s">
        <v>28</v>
      </c>
      <c r="P351" s="7">
        <f>2024-L351</f>
        <v>30</v>
      </c>
      <c r="Q351" s="17" t="e">
        <f>#REF!/P351</f>
        <v>#REF!</v>
      </c>
      <c r="R351" s="7" t="s">
        <v>119</v>
      </c>
      <c r="S351" s="7"/>
      <c r="T351" s="7" t="s">
        <v>1984</v>
      </c>
      <c r="U351" s="7"/>
      <c r="V351" s="7"/>
      <c r="W351" s="7"/>
      <c r="X351" s="7"/>
      <c r="Y351" s="7"/>
      <c r="Z351" s="7"/>
    </row>
    <row r="352" spans="1:26" ht="15" thickBot="1">
      <c r="A352" t="s">
        <v>1228</v>
      </c>
      <c r="B352" s="7">
        <v>2011</v>
      </c>
      <c r="C352" s="38">
        <v>100</v>
      </c>
      <c r="D352" s="8">
        <v>0.154</v>
      </c>
      <c r="E352" s="33">
        <v>0.065</v>
      </c>
      <c r="F352" s="38">
        <v>5</v>
      </c>
      <c r="G352" s="8">
        <v>0.151</v>
      </c>
      <c r="H352" s="32" t="s">
        <v>4516</v>
      </c>
      <c r="I352" s="11" t="s">
        <v>687</v>
      </c>
      <c r="J352" t="s">
        <v>26</v>
      </c>
      <c r="L352" s="16">
        <f>B352</f>
        <v>2011</v>
      </c>
      <c r="M352"/>
      <c r="N352" s="7" t="s">
        <v>2205</v>
      </c>
      <c r="O352" s="7" t="s">
        <v>39</v>
      </c>
      <c r="P352" s="7">
        <f>2024-L352</f>
        <v>13</v>
      </c>
      <c r="Q352" s="17" t="e">
        <f>#REF!/P352</f>
        <v>#REF!</v>
      </c>
      <c r="R352" s="7" t="s">
        <v>1229</v>
      </c>
      <c r="S352" s="7"/>
      <c r="T352" s="7" t="s">
        <v>1230</v>
      </c>
      <c r="U352" s="7"/>
      <c r="V352" s="7"/>
      <c r="W352" s="7"/>
      <c r="X352" s="7"/>
      <c r="Y352" s="7"/>
      <c r="Z352" s="7"/>
    </row>
    <row r="353" spans="1:26" ht="15" thickBot="1">
      <c r="A353" t="s">
        <v>3368</v>
      </c>
      <c r="B353" s="7">
        <v>1984</v>
      </c>
      <c r="C353" s="38">
        <v>1431</v>
      </c>
      <c r="D353" s="8">
        <v>0.642</v>
      </c>
      <c r="E353" s="33">
        <v>0.731</v>
      </c>
      <c r="F353" s="38">
        <v>18</v>
      </c>
      <c r="G353" s="8">
        <v>0.663</v>
      </c>
      <c r="H353" s="32" t="s">
        <v>2464</v>
      </c>
      <c r="I353" s="11" t="s">
        <v>687</v>
      </c>
      <c r="J353" t="s">
        <v>50</v>
      </c>
      <c r="K353" s="19"/>
      <c r="L353" s="16">
        <f>B353</f>
        <v>1984</v>
      </c>
      <c r="M353" s="19"/>
      <c r="N353" s="7" t="s">
        <v>1080</v>
      </c>
      <c r="O353" s="7" t="s">
        <v>39</v>
      </c>
      <c r="P353" s="7">
        <f>2024-L353</f>
        <v>40</v>
      </c>
      <c r="Q353" s="17" t="e">
        <f>#REF!/P353</f>
        <v>#REF!</v>
      </c>
      <c r="R353" s="7" t="s">
        <v>3753</v>
      </c>
      <c r="S353" s="7"/>
      <c r="T353" s="7" t="s">
        <v>1082</v>
      </c>
      <c r="U353" s="7" t="s">
        <v>1083</v>
      </c>
      <c r="V353" s="7"/>
      <c r="W353" s="7"/>
      <c r="X353" s="7" t="s">
        <v>3034</v>
      </c>
      <c r="Y353" s="7"/>
      <c r="Z353" s="7"/>
    </row>
    <row r="354" spans="1:26" ht="15" thickBot="1">
      <c r="A354" t="s">
        <v>2159</v>
      </c>
      <c r="B354" s="7">
        <v>2000</v>
      </c>
      <c r="C354" s="19">
        <v>87</v>
      </c>
      <c r="D354" s="8">
        <v>0.137</v>
      </c>
      <c r="E354" s="33">
        <v>0.109</v>
      </c>
      <c r="F354">
        <v>6</v>
      </c>
      <c r="G354" s="8">
        <v>0.196</v>
      </c>
      <c r="H354" s="32"/>
      <c r="I354" s="11" t="s">
        <v>687</v>
      </c>
      <c r="J354" t="s">
        <v>50</v>
      </c>
      <c r="L354" s="16">
        <f>B354</f>
        <v>2000</v>
      </c>
      <c r="M354"/>
      <c r="N354" s="7" t="s">
        <v>2160</v>
      </c>
      <c r="O354" s="7" t="s">
        <v>28</v>
      </c>
      <c r="P354" s="7">
        <f>2024-L354</f>
        <v>24</v>
      </c>
      <c r="Q354" s="17">
        <f>C354/P354</f>
        <v>3.625</v>
      </c>
      <c r="R354" s="7" t="s">
        <v>2161</v>
      </c>
      <c r="S354" s="7"/>
      <c r="T354" s="7" t="s">
        <v>2162</v>
      </c>
      <c r="U354" s="7"/>
      <c r="V354" s="7"/>
      <c r="W354" s="7"/>
      <c r="X354" s="7" t="s">
        <v>3035</v>
      </c>
      <c r="Y354" s="7"/>
      <c r="Z354" s="7"/>
    </row>
    <row r="355" spans="1:26" ht="15" thickBot="1">
      <c r="A355" t="s">
        <v>1706</v>
      </c>
      <c r="B355" s="7">
        <v>2008</v>
      </c>
      <c r="C355" s="19">
        <v>25</v>
      </c>
      <c r="D355" s="8">
        <v>0.05</v>
      </c>
      <c r="E355" s="33">
        <v>0.052</v>
      </c>
      <c r="F355">
        <v>2</v>
      </c>
      <c r="G355" s="8">
        <v>0.024</v>
      </c>
      <c r="H355" s="32"/>
      <c r="I355" s="11" t="s">
        <v>687</v>
      </c>
      <c r="J355" t="s">
        <v>50</v>
      </c>
      <c r="L355" s="16">
        <f>B355</f>
        <v>2008</v>
      </c>
      <c r="M355"/>
      <c r="N355" s="7" t="s">
        <v>1023</v>
      </c>
      <c r="O355" s="7" t="s">
        <v>39</v>
      </c>
      <c r="P355" s="7">
        <f>2024-L355</f>
        <v>16</v>
      </c>
      <c r="Q355" s="17">
        <f>C355/P355</f>
        <v>1.5625</v>
      </c>
      <c r="R355" s="7" t="s">
        <v>1707</v>
      </c>
      <c r="S355" s="7"/>
      <c r="T355" s="7" t="s">
        <v>1708</v>
      </c>
      <c r="U355" s="7"/>
      <c r="V355" s="7"/>
      <c r="W355" s="7"/>
      <c r="X355" s="7"/>
      <c r="Y355" s="7"/>
      <c r="Z355" s="7"/>
    </row>
    <row r="356" spans="1:26" ht="15" thickBot="1">
      <c r="A356" t="s">
        <v>686</v>
      </c>
      <c r="B356" s="7">
        <v>2000</v>
      </c>
      <c r="C356" s="38">
        <v>2214</v>
      </c>
      <c r="D356" s="8">
        <v>0.747</v>
      </c>
      <c r="E356" s="33">
        <v>0.518</v>
      </c>
      <c r="F356" s="38">
        <v>17</v>
      </c>
      <c r="G356" s="8">
        <v>0.625</v>
      </c>
      <c r="H356" s="32" t="s">
        <v>2363</v>
      </c>
      <c r="I356" s="11" t="s">
        <v>687</v>
      </c>
      <c r="J356" t="s">
        <v>26</v>
      </c>
      <c r="K356" s="19"/>
      <c r="L356" s="16">
        <f>B356</f>
        <v>2000</v>
      </c>
      <c r="M356" s="19"/>
      <c r="N356" s="7" t="s">
        <v>38</v>
      </c>
      <c r="O356" s="7" t="s">
        <v>39</v>
      </c>
      <c r="P356" s="7">
        <f>2024-L356</f>
        <v>24</v>
      </c>
      <c r="Q356" s="17" t="e">
        <f>#REF!/P356</f>
        <v>#REF!</v>
      </c>
      <c r="R356" s="7" t="s">
        <v>688</v>
      </c>
      <c r="S356" s="7"/>
      <c r="T356" s="7" t="s">
        <v>689</v>
      </c>
      <c r="U356" s="7" t="s">
        <v>690</v>
      </c>
      <c r="V356" s="7"/>
      <c r="W356" s="7"/>
      <c r="X356" s="7" t="s">
        <v>3036</v>
      </c>
      <c r="Y356" s="7"/>
      <c r="Z356" s="7"/>
    </row>
    <row r="357" spans="1:26" ht="15" thickBot="1">
      <c r="A357" t="s">
        <v>976</v>
      </c>
      <c r="B357" s="7">
        <v>1997</v>
      </c>
      <c r="C357" s="38">
        <v>1915</v>
      </c>
      <c r="D357" s="8">
        <v>0.71</v>
      </c>
      <c r="E357" s="33">
        <v>0.824</v>
      </c>
      <c r="F357" s="38">
        <v>20</v>
      </c>
      <c r="G357" s="8">
        <v>0.721</v>
      </c>
      <c r="H357" s="32" t="s">
        <v>2435</v>
      </c>
      <c r="I357" s="11" t="s">
        <v>687</v>
      </c>
      <c r="J357" t="s">
        <v>50</v>
      </c>
      <c r="K357" s="19"/>
      <c r="L357" s="16">
        <f>B357</f>
        <v>1997</v>
      </c>
      <c r="M357" s="19"/>
      <c r="N357" s="7" t="s">
        <v>104</v>
      </c>
      <c r="O357" s="7" t="s">
        <v>28</v>
      </c>
      <c r="P357" s="7">
        <f>2024-L357</f>
        <v>27</v>
      </c>
      <c r="Q357" s="17" t="e">
        <f>#REF!/P357</f>
        <v>#REF!</v>
      </c>
      <c r="R357" s="7" t="s">
        <v>159</v>
      </c>
      <c r="S357" s="7"/>
      <c r="T357" s="7" t="s">
        <v>977</v>
      </c>
      <c r="U357" s="7" t="s">
        <v>978</v>
      </c>
      <c r="V357" s="7"/>
      <c r="W357" s="7"/>
      <c r="X357" s="7" t="s">
        <v>3037</v>
      </c>
      <c r="Y357" s="7"/>
      <c r="Z357" s="7"/>
    </row>
    <row r="358" spans="1:21" ht="15" thickBot="1">
      <c r="A358" s="4" t="s">
        <v>3540</v>
      </c>
      <c r="B358" s="7">
        <v>2005</v>
      </c>
      <c r="C358" s="19">
        <v>220</v>
      </c>
      <c r="D358" s="8">
        <v>0.246</v>
      </c>
      <c r="E358" s="33">
        <v>0.116</v>
      </c>
      <c r="F358">
        <v>5</v>
      </c>
      <c r="G358" s="8">
        <v>0.151</v>
      </c>
      <c r="H358" s="49"/>
      <c r="I358" s="11" t="s">
        <v>3539</v>
      </c>
      <c r="J358" s="3" t="s">
        <v>26</v>
      </c>
      <c r="L358" s="16">
        <f>B358</f>
        <v>2005</v>
      </c>
      <c r="M358"/>
      <c r="N358" t="s">
        <v>77</v>
      </c>
      <c r="O358" s="7" t="s">
        <v>39</v>
      </c>
      <c r="P358" s="7">
        <f>2024-L358</f>
        <v>19</v>
      </c>
      <c r="Q358" s="17">
        <f>C358/P358</f>
        <v>11.578947368421053</v>
      </c>
      <c r="R358" t="s">
        <v>3626</v>
      </c>
      <c r="T358" t="s">
        <v>3627</v>
      </c>
      <c r="U358" s="2" t="s">
        <v>3586</v>
      </c>
    </row>
    <row r="359" spans="1:20" ht="15" thickBot="1">
      <c r="A359" s="4" t="s">
        <v>3675</v>
      </c>
      <c r="B359" s="7">
        <v>2010</v>
      </c>
      <c r="C359" s="38">
        <v>1705</v>
      </c>
      <c r="D359" s="8">
        <v>0.687</v>
      </c>
      <c r="E359" s="33">
        <v>0.791</v>
      </c>
      <c r="F359" s="38">
        <v>22</v>
      </c>
      <c r="G359" s="8">
        <v>0.773</v>
      </c>
      <c r="H359" s="32" t="s">
        <v>3692</v>
      </c>
      <c r="I359" s="11" t="s">
        <v>3674</v>
      </c>
      <c r="J359" s="3" t="s">
        <v>50</v>
      </c>
      <c r="K359" s="19"/>
      <c r="L359" s="16">
        <f>B359</f>
        <v>2010</v>
      </c>
      <c r="M359" s="19"/>
      <c r="N359" s="7" t="s">
        <v>38</v>
      </c>
      <c r="O359" s="7" t="s">
        <v>28</v>
      </c>
      <c r="P359" s="7">
        <f>2024-L359</f>
        <v>14</v>
      </c>
      <c r="Q359" s="17" t="e">
        <f>#REF!/P359</f>
        <v>#REF!</v>
      </c>
      <c r="R359" s="7" t="s">
        <v>598</v>
      </c>
      <c r="T359" s="7" t="s">
        <v>3690</v>
      </c>
    </row>
    <row r="360" spans="1:20" ht="15" thickBot="1">
      <c r="A360" s="4" t="s">
        <v>3694</v>
      </c>
      <c r="B360" s="7">
        <v>2011</v>
      </c>
      <c r="C360" s="38">
        <v>364</v>
      </c>
      <c r="D360" s="8">
        <v>0.322</v>
      </c>
      <c r="E360" s="33">
        <v>0.298</v>
      </c>
      <c r="F360" s="38">
        <v>12</v>
      </c>
      <c r="G360" s="8">
        <v>0.449</v>
      </c>
      <c r="H360" s="32" t="s">
        <v>4179</v>
      </c>
      <c r="I360" s="11" t="s">
        <v>3674</v>
      </c>
      <c r="J360" s="3" t="s">
        <v>50</v>
      </c>
      <c r="K360" s="19"/>
      <c r="L360" s="16">
        <f>B360</f>
        <v>2011</v>
      </c>
      <c r="M360" s="19"/>
      <c r="N360" s="7" t="s">
        <v>82</v>
      </c>
      <c r="O360" s="7" t="s">
        <v>39</v>
      </c>
      <c r="P360" s="7">
        <f>2024-L360</f>
        <v>13</v>
      </c>
      <c r="Q360" s="17" t="e">
        <f>#REF!/P360</f>
        <v>#REF!</v>
      </c>
      <c r="R360" s="7" t="s">
        <v>1231</v>
      </c>
      <c r="T360" s="7" t="s">
        <v>3693</v>
      </c>
    </row>
    <row r="361" spans="1:20" ht="15" thickBot="1">
      <c r="A361" s="4" t="s">
        <v>3673</v>
      </c>
      <c r="B361" s="7">
        <v>1997</v>
      </c>
      <c r="C361" s="38">
        <v>2525</v>
      </c>
      <c r="D361" s="8">
        <v>0.778</v>
      </c>
      <c r="E361" s="33">
        <v>0.56</v>
      </c>
      <c r="F361" s="38">
        <v>22</v>
      </c>
      <c r="G361" s="8">
        <v>0.773</v>
      </c>
      <c r="H361" s="32" t="s">
        <v>4207</v>
      </c>
      <c r="I361" s="11" t="s">
        <v>3674</v>
      </c>
      <c r="J361" s="3" t="s">
        <v>26</v>
      </c>
      <c r="K361" s="19"/>
      <c r="L361" s="16">
        <f>B361</f>
        <v>1997</v>
      </c>
      <c r="M361" s="19"/>
      <c r="N361" s="7" t="s">
        <v>123</v>
      </c>
      <c r="O361" s="7" t="s">
        <v>39</v>
      </c>
      <c r="P361" s="7">
        <f>2024-L361</f>
        <v>27</v>
      </c>
      <c r="Q361" s="17" t="e">
        <f>#REF!/P361</f>
        <v>#REF!</v>
      </c>
      <c r="R361" s="7" t="s">
        <v>2065</v>
      </c>
      <c r="T361" s="7" t="s">
        <v>696</v>
      </c>
    </row>
    <row r="362" spans="1:20" ht="15" thickBot="1">
      <c r="A362" s="4" t="s">
        <v>4254</v>
      </c>
      <c r="B362" s="7">
        <v>2020</v>
      </c>
      <c r="C362" s="47">
        <v>19</v>
      </c>
      <c r="D362" s="8">
        <v>0.042</v>
      </c>
      <c r="E362" s="33">
        <v>0.088</v>
      </c>
      <c r="F362" s="47">
        <v>2</v>
      </c>
      <c r="G362" s="8">
        <v>0.024</v>
      </c>
      <c r="H362" s="32" t="s">
        <v>4517</v>
      </c>
      <c r="I362" s="11" t="s">
        <v>3674</v>
      </c>
      <c r="J362" s="3" t="s">
        <v>99</v>
      </c>
      <c r="L362" s="16">
        <f>B362</f>
        <v>2020</v>
      </c>
      <c r="M362"/>
      <c r="N362" s="7" t="s">
        <v>174</v>
      </c>
      <c r="O362" s="7" t="s">
        <v>39</v>
      </c>
      <c r="P362" s="7">
        <f>2024-L362</f>
        <v>4</v>
      </c>
      <c r="Q362" s="17" t="e">
        <f>#REF!/P362</f>
        <v>#REF!</v>
      </c>
      <c r="R362" s="4" t="s">
        <v>4293</v>
      </c>
      <c r="T362" t="s">
        <v>4294</v>
      </c>
    </row>
    <row r="363" spans="1:26" ht="15" thickBot="1">
      <c r="A363" t="s">
        <v>3302</v>
      </c>
      <c r="B363" s="7">
        <v>2002</v>
      </c>
      <c r="C363" s="38">
        <v>2126</v>
      </c>
      <c r="D363" s="8">
        <v>0.732</v>
      </c>
      <c r="E363" s="33">
        <v>0.504</v>
      </c>
      <c r="F363" s="38">
        <v>23</v>
      </c>
      <c r="G363" s="8">
        <v>0.794</v>
      </c>
      <c r="H363" s="32" t="s">
        <v>4323</v>
      </c>
      <c r="I363" s="11" t="s">
        <v>420</v>
      </c>
      <c r="J363" t="s">
        <v>26</v>
      </c>
      <c r="K363" s="19"/>
      <c r="L363" s="16">
        <f>B363</f>
        <v>2002</v>
      </c>
      <c r="M363" s="19"/>
      <c r="N363" s="7" t="s">
        <v>38</v>
      </c>
      <c r="O363" s="7" t="s">
        <v>39</v>
      </c>
      <c r="P363" s="7">
        <f>2024-L363</f>
        <v>22</v>
      </c>
      <c r="Q363" s="17" t="e">
        <f>#REF!/P363</f>
        <v>#REF!</v>
      </c>
      <c r="R363" s="7" t="s">
        <v>575</v>
      </c>
      <c r="S363" s="7" t="s">
        <v>576</v>
      </c>
      <c r="T363" s="7" t="s">
        <v>109</v>
      </c>
      <c r="U363" s="7" t="s">
        <v>577</v>
      </c>
      <c r="V363" s="7" t="s">
        <v>2755</v>
      </c>
      <c r="W363" s="7"/>
      <c r="X363" s="7" t="s">
        <v>3044</v>
      </c>
      <c r="Y363" s="7"/>
      <c r="Z363" s="7"/>
    </row>
    <row r="364" spans="1:26" ht="15" thickBot="1">
      <c r="A364" t="s">
        <v>2053</v>
      </c>
      <c r="B364" s="7">
        <v>2016</v>
      </c>
      <c r="C364" s="38">
        <v>140</v>
      </c>
      <c r="D364" s="8">
        <v>0.185</v>
      </c>
      <c r="E364" s="33">
        <v>0.134</v>
      </c>
      <c r="F364" s="38">
        <v>6</v>
      </c>
      <c r="G364" s="8">
        <v>0.196</v>
      </c>
      <c r="H364" s="32" t="s">
        <v>4672</v>
      </c>
      <c r="I364" s="11" t="s">
        <v>420</v>
      </c>
      <c r="J364" s="3" t="s">
        <v>50</v>
      </c>
      <c r="L364" s="16">
        <f>B364</f>
        <v>2016</v>
      </c>
      <c r="M364"/>
      <c r="N364" s="7" t="s">
        <v>135</v>
      </c>
      <c r="O364" s="7" t="s">
        <v>39</v>
      </c>
      <c r="P364" s="7">
        <f>2024-L364</f>
        <v>8</v>
      </c>
      <c r="Q364" s="17" t="e">
        <f>#REF!/P364</f>
        <v>#REF!</v>
      </c>
      <c r="R364" s="7" t="s">
        <v>2054</v>
      </c>
      <c r="S364" s="7"/>
      <c r="T364" s="7" t="s">
        <v>934</v>
      </c>
      <c r="U364" s="7"/>
      <c r="V364" s="7"/>
      <c r="W364" s="7"/>
      <c r="X364" s="7"/>
      <c r="Y364" s="7"/>
      <c r="Z364" s="7"/>
    </row>
    <row r="365" spans="1:26" ht="15" thickBot="1">
      <c r="A365" s="4" t="s">
        <v>3923</v>
      </c>
      <c r="B365" s="7">
        <v>2000</v>
      </c>
      <c r="C365" s="38">
        <v>2007</v>
      </c>
      <c r="D365" s="8">
        <v>0.717</v>
      </c>
      <c r="E365" s="33">
        <v>0.488</v>
      </c>
      <c r="F365" s="38">
        <v>24</v>
      </c>
      <c r="G365" s="8">
        <v>0.807</v>
      </c>
      <c r="H365" s="32" t="s">
        <v>3924</v>
      </c>
      <c r="I365" s="11" t="s">
        <v>420</v>
      </c>
      <c r="J365" s="3" t="s">
        <v>26</v>
      </c>
      <c r="K365" s="19"/>
      <c r="L365" s="16">
        <f>B365</f>
        <v>2000</v>
      </c>
      <c r="M365" s="19"/>
      <c r="N365" s="7" t="s">
        <v>3904</v>
      </c>
      <c r="O365" s="7" t="s">
        <v>28</v>
      </c>
      <c r="P365" s="7">
        <f>2024-L365</f>
        <v>24</v>
      </c>
      <c r="Q365" s="17" t="e">
        <f>#REF!/P365</f>
        <v>#REF!</v>
      </c>
      <c r="R365" s="4" t="s">
        <v>867</v>
      </c>
      <c r="S365" s="7"/>
      <c r="T365" s="4" t="s">
        <v>3934</v>
      </c>
      <c r="U365" s="7"/>
      <c r="V365" s="7"/>
      <c r="W365" s="7"/>
      <c r="X365" s="7"/>
      <c r="Y365" s="7"/>
      <c r="Z365" s="7"/>
    </row>
    <row r="366" spans="1:26" ht="15" thickBot="1">
      <c r="A366" t="s">
        <v>785</v>
      </c>
      <c r="B366" s="7">
        <v>2014</v>
      </c>
      <c r="C366" s="38">
        <v>644</v>
      </c>
      <c r="D366" s="8">
        <v>0.447</v>
      </c>
      <c r="E366" s="33">
        <v>0.473</v>
      </c>
      <c r="F366" s="38">
        <v>9</v>
      </c>
      <c r="G366" s="8">
        <v>0.321</v>
      </c>
      <c r="H366" s="32" t="s">
        <v>2388</v>
      </c>
      <c r="I366" s="11" t="s">
        <v>420</v>
      </c>
      <c r="J366" s="3" t="s">
        <v>50</v>
      </c>
      <c r="K366" s="19"/>
      <c r="L366" s="16">
        <f>B366</f>
        <v>2014</v>
      </c>
      <c r="M366" s="19"/>
      <c r="N366" s="7" t="s">
        <v>34</v>
      </c>
      <c r="O366" s="7" t="s">
        <v>28</v>
      </c>
      <c r="P366" s="7">
        <f>2024-L366</f>
        <v>10</v>
      </c>
      <c r="Q366" s="17" t="e">
        <f>#REF!/P366</f>
        <v>#REF!</v>
      </c>
      <c r="R366" s="7" t="s">
        <v>786</v>
      </c>
      <c r="S366" s="7"/>
      <c r="T366" s="7" t="s">
        <v>787</v>
      </c>
      <c r="U366" s="7"/>
      <c r="V366" s="7"/>
      <c r="W366" s="7"/>
      <c r="X366" s="7"/>
      <c r="Y366" s="7"/>
      <c r="Z366" s="7"/>
    </row>
    <row r="367" spans="1:26" ht="15" thickBot="1">
      <c r="A367" t="s">
        <v>244</v>
      </c>
      <c r="B367" s="7">
        <v>2009</v>
      </c>
      <c r="C367" s="38">
        <v>3828</v>
      </c>
      <c r="D367" s="8">
        <v>0.861</v>
      </c>
      <c r="E367" s="33">
        <v>0.704</v>
      </c>
      <c r="F367" s="38">
        <v>22</v>
      </c>
      <c r="G367" s="8">
        <v>0.773</v>
      </c>
      <c r="H367" s="32" t="s">
        <v>2273</v>
      </c>
      <c r="I367" s="11" t="s">
        <v>420</v>
      </c>
      <c r="J367" t="s">
        <v>26</v>
      </c>
      <c r="K367" s="19"/>
      <c r="L367" s="16">
        <f>B367</f>
        <v>2009</v>
      </c>
      <c r="M367" s="19"/>
      <c r="N367" s="7" t="s">
        <v>38</v>
      </c>
      <c r="O367" s="7" t="s">
        <v>28</v>
      </c>
      <c r="P367" s="7">
        <f>2024-L367</f>
        <v>15</v>
      </c>
      <c r="Q367" s="17" t="e">
        <f>#REF!/P367</f>
        <v>#REF!</v>
      </c>
      <c r="R367" s="7" t="s">
        <v>245</v>
      </c>
      <c r="S367" s="7"/>
      <c r="T367" s="7" t="s">
        <v>246</v>
      </c>
      <c r="U367" s="7" t="s">
        <v>247</v>
      </c>
      <c r="V367" s="7" t="s">
        <v>2786</v>
      </c>
      <c r="W367" s="7"/>
      <c r="X367" s="7" t="s">
        <v>3089</v>
      </c>
      <c r="Y367" s="7"/>
      <c r="Z367" s="7"/>
    </row>
    <row r="368" spans="1:26" ht="15" thickBot="1">
      <c r="A368" t="s">
        <v>2069</v>
      </c>
      <c r="B368" s="7">
        <v>2003</v>
      </c>
      <c r="C368" s="19">
        <v>837</v>
      </c>
      <c r="D368" s="8">
        <v>0.5</v>
      </c>
      <c r="E368" s="33">
        <v>0.279</v>
      </c>
      <c r="F368">
        <v>13</v>
      </c>
      <c r="G368" s="8">
        <v>0.485</v>
      </c>
      <c r="H368" s="32"/>
      <c r="I368" s="11" t="s">
        <v>420</v>
      </c>
      <c r="J368" t="s">
        <v>26</v>
      </c>
      <c r="L368" s="16">
        <f>B368</f>
        <v>2003</v>
      </c>
      <c r="M368"/>
      <c r="N368" s="7" t="s">
        <v>154</v>
      </c>
      <c r="O368" s="7" t="s">
        <v>28</v>
      </c>
      <c r="P368" s="7">
        <f>2024-L368</f>
        <v>21</v>
      </c>
      <c r="Q368" s="17">
        <f>C368/P368</f>
        <v>39.857142857142854</v>
      </c>
      <c r="R368" s="7" t="s">
        <v>2070</v>
      </c>
      <c r="S368" s="7"/>
      <c r="T368" s="7" t="s">
        <v>2071</v>
      </c>
      <c r="U368" s="7" t="s">
        <v>2072</v>
      </c>
      <c r="V368" s="7" t="s">
        <v>2756</v>
      </c>
      <c r="W368" s="7"/>
      <c r="X368" s="7" t="s">
        <v>3045</v>
      </c>
      <c r="Y368" s="7"/>
      <c r="Z368" s="7"/>
    </row>
    <row r="369" spans="1:21" ht="15" thickBot="1">
      <c r="A369" s="4" t="s">
        <v>3535</v>
      </c>
      <c r="B369" s="7">
        <v>1998</v>
      </c>
      <c r="C369" s="38">
        <v>801</v>
      </c>
      <c r="D369" s="8">
        <v>0.491</v>
      </c>
      <c r="E369" s="33">
        <v>0.274</v>
      </c>
      <c r="F369" s="38">
        <v>14</v>
      </c>
      <c r="G369" s="8">
        <v>0.53</v>
      </c>
      <c r="H369" s="34" t="s">
        <v>3721</v>
      </c>
      <c r="I369" s="11" t="s">
        <v>420</v>
      </c>
      <c r="J369" s="3" t="s">
        <v>26</v>
      </c>
      <c r="K369" s="19"/>
      <c r="L369" s="16">
        <f>B369</f>
        <v>1998</v>
      </c>
      <c r="M369" s="19"/>
      <c r="N369" s="7" t="s">
        <v>1481</v>
      </c>
      <c r="O369" s="7" t="s">
        <v>39</v>
      </c>
      <c r="P369" s="7">
        <f>2024-L369</f>
        <v>26</v>
      </c>
      <c r="Q369" s="17" t="e">
        <f>#REF!/P369</f>
        <v>#REF!</v>
      </c>
      <c r="R369" t="s">
        <v>3632</v>
      </c>
      <c r="T369" t="s">
        <v>3633</v>
      </c>
      <c r="U369" s="2" t="s">
        <v>3582</v>
      </c>
    </row>
    <row r="370" spans="1:26" ht="15" thickBot="1">
      <c r="A370" s="4" t="s">
        <v>3903</v>
      </c>
      <c r="B370" s="7">
        <v>2006</v>
      </c>
      <c r="C370" s="19">
        <v>114</v>
      </c>
      <c r="D370" s="8">
        <v>0.162</v>
      </c>
      <c r="E370" s="33">
        <v>0.074</v>
      </c>
      <c r="F370">
        <v>7</v>
      </c>
      <c r="G370" s="8">
        <v>0.24</v>
      </c>
      <c r="H370" s="32"/>
      <c r="I370" s="11" t="s">
        <v>420</v>
      </c>
      <c r="J370" s="3" t="s">
        <v>26</v>
      </c>
      <c r="L370" s="16">
        <f>B370</f>
        <v>2006</v>
      </c>
      <c r="M370"/>
      <c r="N370" s="7" t="s">
        <v>259</v>
      </c>
      <c r="O370" s="7" t="s">
        <v>39</v>
      </c>
      <c r="P370" s="7">
        <f>2024-L370</f>
        <v>18</v>
      </c>
      <c r="Q370" s="17">
        <f>C370/P370</f>
        <v>6.333333333333333</v>
      </c>
      <c r="R370" s="7" t="s">
        <v>3933</v>
      </c>
      <c r="S370" s="7"/>
      <c r="T370" s="7" t="s">
        <v>1981</v>
      </c>
      <c r="U370" s="7"/>
      <c r="V370" s="7"/>
      <c r="W370" s="7"/>
      <c r="X370" s="7"/>
      <c r="Y370" s="7"/>
      <c r="Z370" s="7"/>
    </row>
    <row r="371" spans="1:26" ht="15" thickBot="1">
      <c r="A371" s="4" t="s">
        <v>4027</v>
      </c>
      <c r="B371" s="7">
        <v>2013</v>
      </c>
      <c r="C371" s="47">
        <v>51</v>
      </c>
      <c r="D371" s="8">
        <v>0.086</v>
      </c>
      <c r="E371" s="33">
        <v>0.189</v>
      </c>
      <c r="F371" s="47">
        <v>4</v>
      </c>
      <c r="G371" s="8">
        <v>0.101</v>
      </c>
      <c r="H371" s="32" t="s">
        <v>4037</v>
      </c>
      <c r="I371" s="11" t="s">
        <v>420</v>
      </c>
      <c r="J371" s="3" t="s">
        <v>99</v>
      </c>
      <c r="K371" s="19"/>
      <c r="L371" s="16">
        <f>B371</f>
        <v>2013</v>
      </c>
      <c r="M371" s="19"/>
      <c r="N371" s="7" t="s">
        <v>4038</v>
      </c>
      <c r="O371" s="7" t="s">
        <v>39</v>
      </c>
      <c r="P371" s="7">
        <f>2024-L371</f>
        <v>11</v>
      </c>
      <c r="Q371" s="17" t="e">
        <f>#REF!/P371</f>
        <v>#REF!</v>
      </c>
      <c r="R371" s="4" t="s">
        <v>1729</v>
      </c>
      <c r="T371" s="7" t="s">
        <v>4127</v>
      </c>
      <c r="U371" s="7"/>
      <c r="V371" s="7"/>
      <c r="W371" s="7"/>
      <c r="X371" s="7"/>
      <c r="Y371" s="7"/>
      <c r="Z371" s="7"/>
    </row>
    <row r="372" spans="1:26" ht="15" thickBot="1">
      <c r="A372" s="4" t="s">
        <v>4248</v>
      </c>
      <c r="B372" s="7">
        <v>2018</v>
      </c>
      <c r="C372" s="47">
        <v>675</v>
      </c>
      <c r="D372" s="8">
        <v>0.461</v>
      </c>
      <c r="E372" s="33">
        <v>0.768</v>
      </c>
      <c r="F372" s="47">
        <v>15</v>
      </c>
      <c r="G372" s="8">
        <v>0.563</v>
      </c>
      <c r="H372" s="32" t="s">
        <v>4413</v>
      </c>
      <c r="I372" s="11" t="s">
        <v>420</v>
      </c>
      <c r="J372" s="3" t="s">
        <v>99</v>
      </c>
      <c r="L372" s="16">
        <f>B372</f>
        <v>2018</v>
      </c>
      <c r="M372"/>
      <c r="N372" s="7" t="s">
        <v>169</v>
      </c>
      <c r="O372" s="7" t="s">
        <v>28</v>
      </c>
      <c r="P372" s="7">
        <f>2024-L372</f>
        <v>6</v>
      </c>
      <c r="Q372" s="17" t="e">
        <f>#REF!/P372</f>
        <v>#REF!</v>
      </c>
      <c r="R372" s="4" t="s">
        <v>4295</v>
      </c>
      <c r="T372" s="7" t="s">
        <v>1776</v>
      </c>
      <c r="U372" s="7"/>
      <c r="V372" s="7"/>
      <c r="W372" s="7"/>
      <c r="X372" s="7"/>
      <c r="Y372" s="7"/>
      <c r="Z372" s="7"/>
    </row>
    <row r="373" spans="1:26" ht="15" thickBot="1">
      <c r="A373" t="s">
        <v>4026</v>
      </c>
      <c r="B373" s="7">
        <v>2019</v>
      </c>
      <c r="C373" s="47">
        <v>444</v>
      </c>
      <c r="D373" s="8">
        <v>0.364</v>
      </c>
      <c r="E373" s="33">
        <v>0.691</v>
      </c>
      <c r="F373" s="47">
        <v>9</v>
      </c>
      <c r="G373" s="8">
        <v>0.321</v>
      </c>
      <c r="H373" s="32" t="s">
        <v>4039</v>
      </c>
      <c r="I373" s="11" t="s">
        <v>420</v>
      </c>
      <c r="J373" s="3" t="s">
        <v>99</v>
      </c>
      <c r="K373" s="19"/>
      <c r="L373" s="16">
        <f>B373</f>
        <v>2019</v>
      </c>
      <c r="M373" s="19"/>
      <c r="N373" s="7" t="s">
        <v>725</v>
      </c>
      <c r="O373" s="7" t="s">
        <v>28</v>
      </c>
      <c r="P373" s="7">
        <f>2024-L373</f>
        <v>5</v>
      </c>
      <c r="Q373" s="17" t="e">
        <f>#REF!/P373</f>
        <v>#REF!</v>
      </c>
      <c r="R373" t="s">
        <v>4128</v>
      </c>
      <c r="T373" s="7" t="s">
        <v>4129</v>
      </c>
      <c r="U373" s="7"/>
      <c r="V373" s="7"/>
      <c r="W373" s="7"/>
      <c r="X373" s="7"/>
      <c r="Y373" s="7"/>
      <c r="Z373" s="7"/>
    </row>
    <row r="374" spans="1:26" ht="15" thickBot="1">
      <c r="A374" t="s">
        <v>1266</v>
      </c>
      <c r="B374" s="7">
        <v>1990</v>
      </c>
      <c r="C374" s="19">
        <v>275</v>
      </c>
      <c r="D374" s="8">
        <v>0.275</v>
      </c>
      <c r="E374" s="33">
        <v>0.137</v>
      </c>
      <c r="F374">
        <v>6</v>
      </c>
      <c r="G374" s="8">
        <v>0.196</v>
      </c>
      <c r="H374" s="45"/>
      <c r="I374" s="11" t="s">
        <v>436</v>
      </c>
      <c r="J374" s="3" t="s">
        <v>26</v>
      </c>
      <c r="L374" s="16">
        <f>B374</f>
        <v>1990</v>
      </c>
      <c r="M374"/>
      <c r="N374" s="7" t="s">
        <v>741</v>
      </c>
      <c r="O374" s="7" t="s">
        <v>28</v>
      </c>
      <c r="P374" s="7">
        <f>2024-L374</f>
        <v>34</v>
      </c>
      <c r="Q374" s="17">
        <f>C374/P374</f>
        <v>8.088235294117647</v>
      </c>
      <c r="R374" s="7" t="s">
        <v>1267</v>
      </c>
      <c r="S374" s="7"/>
      <c r="T374" s="7" t="s">
        <v>1268</v>
      </c>
      <c r="U374" s="7" t="s">
        <v>1269</v>
      </c>
      <c r="V374" s="7"/>
      <c r="W374" s="7"/>
      <c r="X374" s="7" t="s">
        <v>3046</v>
      </c>
      <c r="Y374" s="7"/>
      <c r="Z374" s="7"/>
    </row>
    <row r="375" spans="1:26" ht="15" thickBot="1">
      <c r="A375" t="s">
        <v>4433</v>
      </c>
      <c r="B375" s="7">
        <v>2018</v>
      </c>
      <c r="C375" s="47">
        <v>138</v>
      </c>
      <c r="D375" s="8">
        <v>0.181</v>
      </c>
      <c r="E375" s="33">
        <v>0.405</v>
      </c>
      <c r="F375" s="47">
        <v>8</v>
      </c>
      <c r="G375" s="8">
        <v>0.276</v>
      </c>
      <c r="H375" s="32" t="s">
        <v>4518</v>
      </c>
      <c r="I375" s="11" t="s">
        <v>702</v>
      </c>
      <c r="J375" s="3" t="s">
        <v>99</v>
      </c>
      <c r="L375" s="16">
        <f>B375</f>
        <v>2018</v>
      </c>
      <c r="M375"/>
      <c r="N375" s="7" t="s">
        <v>106</v>
      </c>
      <c r="O375" s="7" t="s">
        <v>28</v>
      </c>
      <c r="P375" s="7">
        <f>2024-L375</f>
        <v>6</v>
      </c>
      <c r="Q375" s="17" t="e">
        <f>#REF!/P375</f>
        <v>#REF!</v>
      </c>
      <c r="R375" s="7" t="s">
        <v>4436</v>
      </c>
      <c r="T375" s="7" t="s">
        <v>4437</v>
      </c>
      <c r="U375" s="7"/>
      <c r="V375" s="7"/>
      <c r="W375" s="7"/>
      <c r="X375" s="7"/>
      <c r="Y375" s="7"/>
      <c r="Z375" s="7"/>
    </row>
    <row r="376" spans="1:26" ht="15" thickBot="1">
      <c r="A376" t="s">
        <v>4570</v>
      </c>
      <c r="B376" s="7">
        <v>2022</v>
      </c>
      <c r="C376" s="47">
        <v>80</v>
      </c>
      <c r="D376" s="8">
        <v>0.13</v>
      </c>
      <c r="E376" s="33">
        <v>0.293</v>
      </c>
      <c r="F376" s="47">
        <v>4</v>
      </c>
      <c r="G376" s="8">
        <v>0.101</v>
      </c>
      <c r="H376" s="32" t="s">
        <v>4805</v>
      </c>
      <c r="I376" s="11" t="s">
        <v>702</v>
      </c>
      <c r="J376" s="3" t="s">
        <v>99</v>
      </c>
      <c r="K376" s="19"/>
      <c r="L376" s="16">
        <f>B376</f>
        <v>2022</v>
      </c>
      <c r="M376" s="19"/>
      <c r="N376" s="7" t="s">
        <v>702</v>
      </c>
      <c r="O376" s="7" t="s">
        <v>28</v>
      </c>
      <c r="P376" s="7">
        <f>2024-L376</f>
        <v>2</v>
      </c>
      <c r="Q376" s="17" t="e">
        <f>#REF!/P376</f>
        <v>#REF!</v>
      </c>
      <c r="R376" s="7" t="s">
        <v>975</v>
      </c>
      <c r="S376" s="7"/>
      <c r="T376" s="7" t="s">
        <v>4571</v>
      </c>
      <c r="U376" s="7"/>
      <c r="V376" s="7"/>
      <c r="W376" s="7"/>
      <c r="X376" s="7"/>
      <c r="Y376" s="7"/>
      <c r="Z376" s="7"/>
    </row>
    <row r="377" spans="1:26" ht="15" thickBot="1">
      <c r="A377" t="s">
        <v>4218</v>
      </c>
      <c r="B377" s="7">
        <v>2016</v>
      </c>
      <c r="C377" s="47">
        <v>844</v>
      </c>
      <c r="D377" s="8">
        <v>0.505</v>
      </c>
      <c r="E377" s="33">
        <v>0.818</v>
      </c>
      <c r="F377" s="47">
        <v>11</v>
      </c>
      <c r="G377" s="8">
        <v>0.406</v>
      </c>
      <c r="H377" s="32" t="s">
        <v>4219</v>
      </c>
      <c r="I377" s="11" t="s">
        <v>702</v>
      </c>
      <c r="J377" s="3" t="s">
        <v>99</v>
      </c>
      <c r="K377" s="19"/>
      <c r="L377" s="16">
        <f>B377</f>
        <v>2016</v>
      </c>
      <c r="M377" s="19"/>
      <c r="N377" s="7" t="s">
        <v>4223</v>
      </c>
      <c r="O377" s="7" t="s">
        <v>39</v>
      </c>
      <c r="P377" s="7">
        <f>2024-L377</f>
        <v>8</v>
      </c>
      <c r="Q377" s="17" t="e">
        <f>#REF!/P377</f>
        <v>#REF!</v>
      </c>
      <c r="R377" s="7" t="s">
        <v>4224</v>
      </c>
      <c r="S377" s="7"/>
      <c r="T377" s="7" t="s">
        <v>4222</v>
      </c>
      <c r="U377" s="7"/>
      <c r="V377" s="7"/>
      <c r="W377" s="7"/>
      <c r="X377" s="7"/>
      <c r="Y377" s="7"/>
      <c r="Z377" s="7"/>
    </row>
    <row r="378" spans="1:26" ht="15" thickBot="1">
      <c r="A378" t="s">
        <v>2126</v>
      </c>
      <c r="B378" s="7">
        <v>1981</v>
      </c>
      <c r="C378" s="19">
        <v>2359</v>
      </c>
      <c r="D378" s="8">
        <v>0.758</v>
      </c>
      <c r="E378" s="33">
        <v>0.53</v>
      </c>
      <c r="F378">
        <v>25</v>
      </c>
      <c r="G378" s="8">
        <v>0.819</v>
      </c>
      <c r="H378" s="32"/>
      <c r="I378" s="11" t="s">
        <v>702</v>
      </c>
      <c r="J378" s="3" t="s">
        <v>26</v>
      </c>
      <c r="L378" s="16">
        <f>B378</f>
        <v>1981</v>
      </c>
      <c r="M378"/>
      <c r="N378" s="7" t="s">
        <v>259</v>
      </c>
      <c r="O378" s="7" t="s">
        <v>28</v>
      </c>
      <c r="P378" s="7">
        <f>2024-L378</f>
        <v>43</v>
      </c>
      <c r="Q378" s="17">
        <f>C378/P378</f>
        <v>54.86046511627907</v>
      </c>
      <c r="R378" s="7" t="s">
        <v>265</v>
      </c>
      <c r="S378" s="7"/>
      <c r="T378" s="7" t="s">
        <v>2127</v>
      </c>
      <c r="U378" s="7"/>
      <c r="V378" s="7"/>
      <c r="W378" s="7"/>
      <c r="X378" s="7"/>
      <c r="Y378" s="7"/>
      <c r="Z378" s="7"/>
    </row>
    <row r="379" spans="1:26" ht="15" thickBot="1">
      <c r="A379" t="s">
        <v>4432</v>
      </c>
      <c r="B379" s="7">
        <v>2004</v>
      </c>
      <c r="C379" s="38">
        <v>1905</v>
      </c>
      <c r="D379" s="8">
        <v>0.708</v>
      </c>
      <c r="E379" s="33">
        <v>0.476</v>
      </c>
      <c r="F379" s="38">
        <v>22</v>
      </c>
      <c r="G379" s="8">
        <v>0.773</v>
      </c>
      <c r="H379" s="32" t="s">
        <v>4434</v>
      </c>
      <c r="I379" s="11" t="s">
        <v>702</v>
      </c>
      <c r="J379" s="3" t="s">
        <v>26</v>
      </c>
      <c r="L379" s="16">
        <f>B379</f>
        <v>2004</v>
      </c>
      <c r="M379"/>
      <c r="N379" s="7" t="s">
        <v>1431</v>
      </c>
      <c r="O379" s="7" t="s">
        <v>39</v>
      </c>
      <c r="P379" s="7">
        <f>2024-L379</f>
        <v>20</v>
      </c>
      <c r="Q379" s="17" t="e">
        <f>#REF!/P379</f>
        <v>#REF!</v>
      </c>
      <c r="R379" s="7" t="s">
        <v>375</v>
      </c>
      <c r="S379" s="7"/>
      <c r="T379" s="7" t="s">
        <v>4435</v>
      </c>
      <c r="U379" s="7"/>
      <c r="V379" s="7"/>
      <c r="W379" s="7"/>
      <c r="X379" s="7"/>
      <c r="Y379" s="7"/>
      <c r="Z379" s="7"/>
    </row>
    <row r="380" spans="1:26" ht="15" thickBot="1">
      <c r="A380" t="s">
        <v>2050</v>
      </c>
      <c r="B380" s="7">
        <v>2003</v>
      </c>
      <c r="C380" s="38">
        <v>2615</v>
      </c>
      <c r="D380" s="8">
        <v>0.785</v>
      </c>
      <c r="E380" s="33">
        <v>0.579</v>
      </c>
      <c r="F380" s="38">
        <v>29</v>
      </c>
      <c r="G380" s="8">
        <v>0.875</v>
      </c>
      <c r="H380" s="32" t="s">
        <v>4206</v>
      </c>
      <c r="I380" s="11" t="s">
        <v>702</v>
      </c>
      <c r="J380" t="s">
        <v>26</v>
      </c>
      <c r="K380" s="19"/>
      <c r="L380" s="16">
        <f>B380</f>
        <v>2003</v>
      </c>
      <c r="M380" s="19"/>
      <c r="N380" s="7" t="s">
        <v>702</v>
      </c>
      <c r="O380" s="7" t="s">
        <v>28</v>
      </c>
      <c r="P380" s="7">
        <f>2024-L380</f>
        <v>21</v>
      </c>
      <c r="Q380" s="17" t="e">
        <f>#REF!/P380</f>
        <v>#REF!</v>
      </c>
      <c r="R380" s="7" t="s">
        <v>2051</v>
      </c>
      <c r="S380" s="7"/>
      <c r="T380" s="7" t="s">
        <v>2052</v>
      </c>
      <c r="U380" s="7"/>
      <c r="V380" s="7"/>
      <c r="W380" s="7"/>
      <c r="X380" s="7"/>
      <c r="Y380" s="7"/>
      <c r="Z380" s="7"/>
    </row>
    <row r="381" spans="1:26" ht="15" thickBot="1">
      <c r="A381" t="s">
        <v>4220</v>
      </c>
      <c r="B381" s="7">
        <v>2018</v>
      </c>
      <c r="C381" s="47">
        <v>680</v>
      </c>
      <c r="D381" s="8">
        <v>0.463</v>
      </c>
      <c r="E381" s="33">
        <v>0.772</v>
      </c>
      <c r="F381" s="47">
        <v>16</v>
      </c>
      <c r="G381" s="8">
        <v>0.586</v>
      </c>
      <c r="H381" s="32" t="s">
        <v>4221</v>
      </c>
      <c r="I381" s="11" t="s">
        <v>702</v>
      </c>
      <c r="J381" s="3" t="s">
        <v>99</v>
      </c>
      <c r="K381" s="19"/>
      <c r="L381" s="16">
        <f>B381</f>
        <v>2018</v>
      </c>
      <c r="M381" s="19"/>
      <c r="N381" s="7" t="s">
        <v>241</v>
      </c>
      <c r="O381" s="7" t="s">
        <v>39</v>
      </c>
      <c r="P381" s="7">
        <f>2024-L381</f>
        <v>6</v>
      </c>
      <c r="Q381" s="17" t="e">
        <f>#REF!/P381</f>
        <v>#REF!</v>
      </c>
      <c r="R381" t="s">
        <v>4226</v>
      </c>
      <c r="S381" s="7"/>
      <c r="T381" t="s">
        <v>4225</v>
      </c>
      <c r="U381" s="7"/>
      <c r="V381" s="7"/>
      <c r="W381" s="7"/>
      <c r="X381" s="7"/>
      <c r="Y381" s="7"/>
      <c r="Z381" s="7"/>
    </row>
    <row r="382" spans="1:26" ht="15" thickBot="1">
      <c r="A382" t="s">
        <v>2066</v>
      </c>
      <c r="B382" s="7">
        <v>2012</v>
      </c>
      <c r="C382" s="47">
        <v>588</v>
      </c>
      <c r="D382" s="8">
        <v>0.428</v>
      </c>
      <c r="E382" s="33">
        <v>0.741</v>
      </c>
      <c r="F382" s="47">
        <v>12</v>
      </c>
      <c r="G382" s="8">
        <v>0.449</v>
      </c>
      <c r="H382" s="32" t="s">
        <v>2528</v>
      </c>
      <c r="I382" s="11" t="s">
        <v>766</v>
      </c>
      <c r="J382" t="s">
        <v>99</v>
      </c>
      <c r="K382" s="19"/>
      <c r="L382" s="16">
        <f>B382</f>
        <v>2012</v>
      </c>
      <c r="M382" s="19"/>
      <c r="N382" s="7" t="s">
        <v>92</v>
      </c>
      <c r="O382" s="7" t="s">
        <v>28</v>
      </c>
      <c r="P382" s="7">
        <f>2024-L382</f>
        <v>12</v>
      </c>
      <c r="Q382" s="17" t="e">
        <f>#REF!/P382</f>
        <v>#REF!</v>
      </c>
      <c r="R382" s="7" t="s">
        <v>2067</v>
      </c>
      <c r="S382" s="7"/>
      <c r="T382" s="7" t="s">
        <v>2068</v>
      </c>
      <c r="U382" s="7"/>
      <c r="V382" s="7"/>
      <c r="W382" s="7"/>
      <c r="X382" s="7"/>
      <c r="Y382" s="7"/>
      <c r="Z382" s="7"/>
    </row>
    <row r="383" spans="1:26" ht="15" thickBot="1">
      <c r="A383" t="s">
        <v>3316</v>
      </c>
      <c r="B383" s="7">
        <v>1998</v>
      </c>
      <c r="C383" s="38">
        <v>4310</v>
      </c>
      <c r="D383" s="8">
        <v>0.891</v>
      </c>
      <c r="E383" s="33">
        <v>0.969</v>
      </c>
      <c r="F383" s="38">
        <v>22</v>
      </c>
      <c r="G383" s="8">
        <v>0.773</v>
      </c>
      <c r="H383" s="32" t="s">
        <v>2584</v>
      </c>
      <c r="I383" s="11" t="s">
        <v>766</v>
      </c>
      <c r="J383" t="s">
        <v>50</v>
      </c>
      <c r="K383" s="19"/>
      <c r="L383" s="16">
        <f>B383</f>
        <v>1998</v>
      </c>
      <c r="M383" s="19"/>
      <c r="N383" s="7" t="s">
        <v>313</v>
      </c>
      <c r="O383" s="7" t="s">
        <v>39</v>
      </c>
      <c r="P383" s="7">
        <f>2024-L383</f>
        <v>26</v>
      </c>
      <c r="Q383" s="17" t="e">
        <f>#REF!/P383</f>
        <v>#REF!</v>
      </c>
      <c r="R383" s="7" t="s">
        <v>1339</v>
      </c>
      <c r="S383" s="7" t="s">
        <v>1342</v>
      </c>
      <c r="T383" s="7" t="s">
        <v>689</v>
      </c>
      <c r="U383" s="7" t="s">
        <v>1343</v>
      </c>
      <c r="V383" s="7"/>
      <c r="W383" s="7"/>
      <c r="X383" s="7"/>
      <c r="Y383" s="7"/>
      <c r="Z383" s="7"/>
    </row>
    <row r="384" spans="1:26" ht="15" thickBot="1">
      <c r="A384" t="s">
        <v>3331</v>
      </c>
      <c r="B384" s="7">
        <v>2003</v>
      </c>
      <c r="C384" s="19">
        <v>475</v>
      </c>
      <c r="D384" s="8">
        <v>0.383</v>
      </c>
      <c r="E384" s="33">
        <v>0.391</v>
      </c>
      <c r="F384">
        <v>6</v>
      </c>
      <c r="G384" s="8">
        <v>0.196</v>
      </c>
      <c r="H384" s="32"/>
      <c r="I384" s="11" t="s">
        <v>766</v>
      </c>
      <c r="J384" t="s">
        <v>50</v>
      </c>
      <c r="L384" s="16">
        <f>B384</f>
        <v>2003</v>
      </c>
      <c r="M384"/>
      <c r="N384" s="7" t="s">
        <v>62</v>
      </c>
      <c r="O384" s="7" t="s">
        <v>28</v>
      </c>
      <c r="P384" s="7">
        <f>2024-L384</f>
        <v>21</v>
      </c>
      <c r="Q384" s="17">
        <f>C384/P384</f>
        <v>22.61904761904762</v>
      </c>
      <c r="R384" s="7" t="s">
        <v>159</v>
      </c>
      <c r="S384" s="7" t="s">
        <v>188</v>
      </c>
      <c r="T384" s="7" t="s">
        <v>1413</v>
      </c>
      <c r="U384" s="7" t="s">
        <v>1414</v>
      </c>
      <c r="V384" s="7"/>
      <c r="W384" s="7"/>
      <c r="X384" s="7"/>
      <c r="Y384" s="7"/>
      <c r="Z384" s="7"/>
    </row>
    <row r="385" spans="1:26" ht="15" thickBot="1">
      <c r="A385" t="s">
        <v>2017</v>
      </c>
      <c r="B385" s="7">
        <v>2012</v>
      </c>
      <c r="C385" s="47">
        <v>1009</v>
      </c>
      <c r="D385" s="8">
        <v>0.543</v>
      </c>
      <c r="E385" s="33">
        <v>0.853</v>
      </c>
      <c r="F385" s="47">
        <v>17</v>
      </c>
      <c r="G385" s="8">
        <v>0.625</v>
      </c>
      <c r="H385" s="32" t="s">
        <v>4519</v>
      </c>
      <c r="I385" s="11" t="s">
        <v>766</v>
      </c>
      <c r="J385" t="s">
        <v>99</v>
      </c>
      <c r="L385" s="16">
        <f>B385</f>
        <v>2012</v>
      </c>
      <c r="M385"/>
      <c r="N385" s="7" t="s">
        <v>473</v>
      </c>
      <c r="O385" s="7" t="s">
        <v>28</v>
      </c>
      <c r="P385" s="7">
        <f>2024-L385</f>
        <v>12</v>
      </c>
      <c r="Q385" s="17" t="e">
        <f>#REF!/P385</f>
        <v>#REF!</v>
      </c>
      <c r="R385" s="7" t="s">
        <v>2018</v>
      </c>
      <c r="S385" s="7"/>
      <c r="T385" s="7" t="s">
        <v>573</v>
      </c>
      <c r="U385" s="7"/>
      <c r="V385" s="7"/>
      <c r="W385" s="7"/>
      <c r="X385" s="7"/>
      <c r="Y385" s="7"/>
      <c r="Z385" s="7"/>
    </row>
    <row r="386" spans="1:26" ht="15" thickBot="1">
      <c r="A386" t="s">
        <v>4626</v>
      </c>
      <c r="B386" s="7">
        <v>2010</v>
      </c>
      <c r="C386" s="36">
        <v>1024</v>
      </c>
      <c r="D386" s="8">
        <v>0.549</v>
      </c>
      <c r="E386" s="33">
        <v>0.304</v>
      </c>
      <c r="F386" s="27">
        <v>14</v>
      </c>
      <c r="G386" s="8">
        <v>0.53</v>
      </c>
      <c r="H386" s="32"/>
      <c r="I386" s="11" t="s">
        <v>1087</v>
      </c>
      <c r="J386" t="s">
        <v>26</v>
      </c>
      <c r="K386" s="19"/>
      <c r="L386" s="16">
        <f>B386</f>
        <v>2010</v>
      </c>
      <c r="M386" s="19"/>
      <c r="N386" s="7" t="s">
        <v>38</v>
      </c>
      <c r="O386" s="7" t="s">
        <v>28</v>
      </c>
      <c r="P386" s="7">
        <f>2024-L386</f>
        <v>14</v>
      </c>
      <c r="Q386" s="17">
        <f>C386/P386</f>
        <v>73.14285714285714</v>
      </c>
      <c r="R386" t="s">
        <v>696</v>
      </c>
      <c r="T386" t="s">
        <v>4721</v>
      </c>
      <c r="U386" s="7"/>
      <c r="V386" s="7"/>
      <c r="W386" s="7"/>
      <c r="X386" s="7"/>
      <c r="Y386" s="7"/>
      <c r="Z386" s="7"/>
    </row>
    <row r="387" spans="1:26" ht="15" thickBot="1">
      <c r="A387" t="s">
        <v>4078</v>
      </c>
      <c r="B387" s="7">
        <v>2015</v>
      </c>
      <c r="C387" s="47">
        <v>71</v>
      </c>
      <c r="D387" s="8">
        <v>0.112</v>
      </c>
      <c r="E387" s="33">
        <v>0.254</v>
      </c>
      <c r="F387" s="47">
        <v>4</v>
      </c>
      <c r="G387" s="8">
        <v>0.101</v>
      </c>
      <c r="H387" s="32" t="s">
        <v>4079</v>
      </c>
      <c r="I387" s="11" t="s">
        <v>1087</v>
      </c>
      <c r="J387" t="s">
        <v>99</v>
      </c>
      <c r="K387" s="19"/>
      <c r="L387" s="16">
        <f>B387</f>
        <v>2015</v>
      </c>
      <c r="M387" s="19"/>
      <c r="N387" s="7" t="s">
        <v>62</v>
      </c>
      <c r="O387" s="7" t="s">
        <v>28</v>
      </c>
      <c r="P387" s="7">
        <f>2024-L387</f>
        <v>9</v>
      </c>
      <c r="Q387" s="17" t="e">
        <f>#REF!/P387</f>
        <v>#REF!</v>
      </c>
      <c r="R387" t="s">
        <v>322</v>
      </c>
      <c r="T387" s="7" t="s">
        <v>4130</v>
      </c>
      <c r="U387" s="7"/>
      <c r="V387" s="7"/>
      <c r="W387" s="7"/>
      <c r="X387" s="7"/>
      <c r="Y387" s="7"/>
      <c r="Z387" s="7"/>
    </row>
    <row r="388" spans="1:26" ht="15" thickBot="1">
      <c r="A388" t="s">
        <v>1088</v>
      </c>
      <c r="B388" s="7">
        <v>2004</v>
      </c>
      <c r="C388" s="38">
        <v>1012</v>
      </c>
      <c r="D388" s="8">
        <v>0.544</v>
      </c>
      <c r="E388" s="33">
        <v>0.61</v>
      </c>
      <c r="F388" s="38">
        <v>13</v>
      </c>
      <c r="G388" s="8">
        <v>0.485</v>
      </c>
      <c r="H388" s="32" t="s">
        <v>2552</v>
      </c>
      <c r="I388" s="11" t="s">
        <v>1087</v>
      </c>
      <c r="J388" t="s">
        <v>50</v>
      </c>
      <c r="K388" s="19"/>
      <c r="L388" s="16">
        <f>B388</f>
        <v>2004</v>
      </c>
      <c r="M388" s="19"/>
      <c r="N388" s="7" t="s">
        <v>202</v>
      </c>
      <c r="O388" s="7" t="s">
        <v>39</v>
      </c>
      <c r="P388" s="7">
        <f>2024-L388</f>
        <v>20</v>
      </c>
      <c r="Q388" s="17" t="e">
        <f>#REF!/P388</f>
        <v>#REF!</v>
      </c>
      <c r="R388" s="7" t="s">
        <v>1089</v>
      </c>
      <c r="S388" s="7"/>
      <c r="T388" s="7" t="s">
        <v>1090</v>
      </c>
      <c r="U388" s="7" t="s">
        <v>1091</v>
      </c>
      <c r="V388" s="7" t="s">
        <v>2758</v>
      </c>
      <c r="W388" s="7"/>
      <c r="X388" s="7" t="s">
        <v>3048</v>
      </c>
      <c r="Y388" s="7"/>
      <c r="Z388" s="7"/>
    </row>
    <row r="389" spans="1:20" ht="15" thickBot="1">
      <c r="A389" t="s">
        <v>1998</v>
      </c>
      <c r="B389" s="7">
        <v>1985</v>
      </c>
      <c r="C389" s="38">
        <v>6634</v>
      </c>
      <c r="D389" s="8">
        <v>0.932</v>
      </c>
      <c r="E389" s="33">
        <v>0.844</v>
      </c>
      <c r="F389" s="38">
        <v>41</v>
      </c>
      <c r="G389" s="8">
        <v>0.947</v>
      </c>
      <c r="H389" s="49" t="s">
        <v>2529</v>
      </c>
      <c r="I389" s="11" t="s">
        <v>147</v>
      </c>
      <c r="J389" t="s">
        <v>26</v>
      </c>
      <c r="K389" s="19"/>
      <c r="L389" s="16">
        <f>B389</f>
        <v>1985</v>
      </c>
      <c r="M389" s="19"/>
      <c r="N389" t="s">
        <v>695</v>
      </c>
      <c r="O389" s="7" t="s">
        <v>28</v>
      </c>
      <c r="P389" s="7">
        <f>2024-L389</f>
        <v>39</v>
      </c>
      <c r="Q389" s="17" t="e">
        <f>#REF!/P389</f>
        <v>#REF!</v>
      </c>
      <c r="R389" t="s">
        <v>162</v>
      </c>
      <c r="T389" t="s">
        <v>1421</v>
      </c>
    </row>
    <row r="390" spans="1:20" ht="15" thickBot="1">
      <c r="A390" t="s">
        <v>1314</v>
      </c>
      <c r="B390" s="7">
        <v>1994</v>
      </c>
      <c r="C390" s="38">
        <v>925</v>
      </c>
      <c r="D390" s="8">
        <v>0.527</v>
      </c>
      <c r="E390" s="33">
        <v>0.586</v>
      </c>
      <c r="F390" s="38">
        <v>11</v>
      </c>
      <c r="G390" s="8">
        <v>0.406</v>
      </c>
      <c r="H390" s="32" t="s">
        <v>2505</v>
      </c>
      <c r="I390" s="11" t="s">
        <v>147</v>
      </c>
      <c r="J390" t="s">
        <v>50</v>
      </c>
      <c r="K390" s="19"/>
      <c r="L390" s="16">
        <f>B390</f>
        <v>1994</v>
      </c>
      <c r="M390" s="19"/>
      <c r="N390" t="s">
        <v>37</v>
      </c>
      <c r="O390" s="7" t="s">
        <v>28</v>
      </c>
      <c r="P390" s="7">
        <f>2024-L390</f>
        <v>30</v>
      </c>
      <c r="Q390" s="17" t="e">
        <f>#REF!/P390</f>
        <v>#REF!</v>
      </c>
      <c r="R390" t="s">
        <v>598</v>
      </c>
      <c r="T390" t="s">
        <v>2650</v>
      </c>
    </row>
    <row r="391" spans="1:26" ht="15" thickBot="1">
      <c r="A391" t="s">
        <v>1344</v>
      </c>
      <c r="B391" s="7">
        <v>2001</v>
      </c>
      <c r="C391" s="38">
        <v>260</v>
      </c>
      <c r="D391" s="8">
        <v>0.266</v>
      </c>
      <c r="E391" s="33">
        <v>0.232</v>
      </c>
      <c r="F391" s="38">
        <v>9</v>
      </c>
      <c r="G391" s="8">
        <v>0.321</v>
      </c>
      <c r="H391" s="32" t="s">
        <v>3856</v>
      </c>
      <c r="I391" s="11" t="s">
        <v>147</v>
      </c>
      <c r="J391" t="s">
        <v>50</v>
      </c>
      <c r="K391" s="19"/>
      <c r="L391" s="16">
        <f>B391</f>
        <v>2001</v>
      </c>
      <c r="M391" s="19"/>
      <c r="N391" s="7" t="s">
        <v>711</v>
      </c>
      <c r="O391" s="7" t="s">
        <v>39</v>
      </c>
      <c r="P391" s="7">
        <f>2024-L391</f>
        <v>23</v>
      </c>
      <c r="Q391" s="17" t="e">
        <f>#REF!/P391</f>
        <v>#REF!</v>
      </c>
      <c r="R391" s="7" t="s">
        <v>1345</v>
      </c>
      <c r="S391" s="7"/>
      <c r="T391" s="7" t="s">
        <v>1346</v>
      </c>
      <c r="U391" s="7" t="s">
        <v>1347</v>
      </c>
      <c r="V391" s="7" t="s">
        <v>2759</v>
      </c>
      <c r="W391" s="7"/>
      <c r="X391" s="7" t="s">
        <v>3049</v>
      </c>
      <c r="Y391" s="7"/>
      <c r="Z391" s="7"/>
    </row>
    <row r="392" spans="1:20" ht="15" thickBot="1">
      <c r="A392" t="s">
        <v>2116</v>
      </c>
      <c r="B392" s="7">
        <v>2017</v>
      </c>
      <c r="C392" s="47">
        <v>517</v>
      </c>
      <c r="D392" s="8">
        <v>0.4</v>
      </c>
      <c r="E392" s="33">
        <v>0.722</v>
      </c>
      <c r="F392" s="47">
        <v>10</v>
      </c>
      <c r="G392" s="8">
        <v>0.363</v>
      </c>
      <c r="H392" s="32" t="s">
        <v>2517</v>
      </c>
      <c r="I392" s="11" t="s">
        <v>147</v>
      </c>
      <c r="J392" t="s">
        <v>99</v>
      </c>
      <c r="K392" s="19"/>
      <c r="L392" s="16">
        <f>B392</f>
        <v>2017</v>
      </c>
      <c r="M392" s="19"/>
      <c r="N392" t="s">
        <v>313</v>
      </c>
      <c r="O392" s="7" t="s">
        <v>39</v>
      </c>
      <c r="P392" s="7">
        <f>2024-L392</f>
        <v>7</v>
      </c>
      <c r="Q392" s="17" t="e">
        <f>#REF!/P392</f>
        <v>#REF!</v>
      </c>
      <c r="R392" t="s">
        <v>855</v>
      </c>
      <c r="T392" t="s">
        <v>2619</v>
      </c>
    </row>
    <row r="393" spans="1:26" ht="15" thickBot="1">
      <c r="A393" t="s">
        <v>1348</v>
      </c>
      <c r="B393" s="7">
        <v>1995</v>
      </c>
      <c r="C393" s="19">
        <v>385</v>
      </c>
      <c r="D393" s="8">
        <v>0.331</v>
      </c>
      <c r="E393" s="33">
        <v>0.317</v>
      </c>
      <c r="F393">
        <v>9</v>
      </c>
      <c r="G393" s="8">
        <v>0.321</v>
      </c>
      <c r="H393" s="32"/>
      <c r="I393" s="11" t="s">
        <v>147</v>
      </c>
      <c r="J393" t="s">
        <v>50</v>
      </c>
      <c r="L393" s="16">
        <f>B393</f>
        <v>1995</v>
      </c>
      <c r="M393"/>
      <c r="N393" s="7" t="s">
        <v>202</v>
      </c>
      <c r="O393" s="7" t="s">
        <v>28</v>
      </c>
      <c r="P393" s="7">
        <f>2024-L393</f>
        <v>29</v>
      </c>
      <c r="Q393" s="17">
        <f>C393/P393</f>
        <v>13.275862068965518</v>
      </c>
      <c r="R393" s="7" t="s">
        <v>1349</v>
      </c>
      <c r="S393" s="7"/>
      <c r="T393" s="7" t="s">
        <v>767</v>
      </c>
      <c r="U393" s="7" t="s">
        <v>1350</v>
      </c>
      <c r="V393" s="7"/>
      <c r="W393" s="7"/>
      <c r="X393" s="7" t="s">
        <v>3050</v>
      </c>
      <c r="Y393" s="7"/>
      <c r="Z393" s="7"/>
    </row>
    <row r="394" spans="1:26" ht="15" thickBot="1">
      <c r="A394" t="s">
        <v>4040</v>
      </c>
      <c r="B394" s="7">
        <v>2018</v>
      </c>
      <c r="C394" s="47">
        <v>297</v>
      </c>
      <c r="D394" s="8">
        <v>0.289</v>
      </c>
      <c r="E394" s="33">
        <v>0.579</v>
      </c>
      <c r="F394" s="47">
        <v>10</v>
      </c>
      <c r="G394" s="8">
        <v>0.363</v>
      </c>
      <c r="H394" s="32" t="s">
        <v>4041</v>
      </c>
      <c r="I394" s="11" t="s">
        <v>147</v>
      </c>
      <c r="J394" t="s">
        <v>99</v>
      </c>
      <c r="K394" s="19"/>
      <c r="L394" s="16">
        <f>B394</f>
        <v>2018</v>
      </c>
      <c r="M394" s="19"/>
      <c r="N394" s="7" t="s">
        <v>4022</v>
      </c>
      <c r="O394" s="7" t="s">
        <v>28</v>
      </c>
      <c r="P394" s="7">
        <f>2024-L394</f>
        <v>6</v>
      </c>
      <c r="Q394" s="17" t="e">
        <f>#REF!/P394</f>
        <v>#REF!</v>
      </c>
      <c r="R394" t="s">
        <v>4131</v>
      </c>
      <c r="T394" s="7" t="s">
        <v>156</v>
      </c>
      <c r="U394" s="7"/>
      <c r="V394" s="7"/>
      <c r="W394" s="7"/>
      <c r="X394" s="7"/>
      <c r="Y394" s="7"/>
      <c r="Z394" s="7"/>
    </row>
    <row r="395" spans="1:26" ht="15" thickBot="1">
      <c r="A395" t="s">
        <v>153</v>
      </c>
      <c r="B395" s="7">
        <v>2004</v>
      </c>
      <c r="C395" s="38">
        <v>7701</v>
      </c>
      <c r="D395" s="8">
        <v>0.944</v>
      </c>
      <c r="E395" s="33">
        <v>0.872</v>
      </c>
      <c r="F395" s="38">
        <v>39</v>
      </c>
      <c r="G395" s="8">
        <v>0.945</v>
      </c>
      <c r="H395" s="52" t="s">
        <v>2253</v>
      </c>
      <c r="I395" s="11" t="s">
        <v>147</v>
      </c>
      <c r="J395" t="s">
        <v>26</v>
      </c>
      <c r="K395" s="19"/>
      <c r="L395" s="16">
        <f>B395</f>
        <v>2004</v>
      </c>
      <c r="M395" s="19"/>
      <c r="N395" s="7" t="s">
        <v>154</v>
      </c>
      <c r="O395" s="7" t="s">
        <v>39</v>
      </c>
      <c r="P395" s="7">
        <f>2024-L395</f>
        <v>20</v>
      </c>
      <c r="Q395" s="17" t="e">
        <f>#REF!/P395</f>
        <v>#REF!</v>
      </c>
      <c r="R395" s="7" t="s">
        <v>155</v>
      </c>
      <c r="S395" s="7"/>
      <c r="T395" s="7" t="s">
        <v>156</v>
      </c>
      <c r="U395" s="7" t="s">
        <v>157</v>
      </c>
      <c r="V395" s="7" t="s">
        <v>2760</v>
      </c>
      <c r="W395" s="7"/>
      <c r="X395" s="7" t="s">
        <v>3052</v>
      </c>
      <c r="Y395" s="7"/>
      <c r="Z395" s="7"/>
    </row>
    <row r="396" spans="1:26" ht="15" thickBot="1">
      <c r="A396" t="s">
        <v>3897</v>
      </c>
      <c r="B396" s="7">
        <v>2016</v>
      </c>
      <c r="C396" s="47">
        <v>2404</v>
      </c>
      <c r="D396" s="8">
        <v>0.763</v>
      </c>
      <c r="E396" s="33">
        <v>0.961</v>
      </c>
      <c r="F396" s="47">
        <v>23</v>
      </c>
      <c r="G396" s="8">
        <v>0.794</v>
      </c>
      <c r="H396" s="32" t="s">
        <v>3900</v>
      </c>
      <c r="I396" s="11" t="s">
        <v>147</v>
      </c>
      <c r="J396" t="s">
        <v>99</v>
      </c>
      <c r="K396" s="19"/>
      <c r="L396" s="16">
        <f>B396</f>
        <v>2016</v>
      </c>
      <c r="M396" s="19"/>
      <c r="N396" s="7" t="s">
        <v>37</v>
      </c>
      <c r="O396" s="7" t="s">
        <v>39</v>
      </c>
      <c r="P396" s="7">
        <f>2024-L396</f>
        <v>8</v>
      </c>
      <c r="Q396" s="17" t="e">
        <f>#REF!/P396</f>
        <v>#REF!</v>
      </c>
      <c r="R396" s="7" t="s">
        <v>3935</v>
      </c>
      <c r="S396" s="7"/>
      <c r="T396" s="7" t="s">
        <v>573</v>
      </c>
      <c r="U396" s="7"/>
      <c r="V396" s="7"/>
      <c r="W396" s="7"/>
      <c r="X396" s="7"/>
      <c r="Y396" s="7"/>
      <c r="Z396" s="7"/>
    </row>
    <row r="397" spans="1:26" ht="15.5" customHeight="1" thickBot="1">
      <c r="A397" t="s">
        <v>3898</v>
      </c>
      <c r="B397" s="7">
        <v>2011</v>
      </c>
      <c r="C397" s="38">
        <v>1210</v>
      </c>
      <c r="D397" s="8">
        <v>0.596</v>
      </c>
      <c r="E397" s="33">
        <v>0.684</v>
      </c>
      <c r="F397" s="38">
        <v>17</v>
      </c>
      <c r="G397" s="8">
        <v>0.625</v>
      </c>
      <c r="H397" s="32" t="s">
        <v>3901</v>
      </c>
      <c r="I397" s="11" t="s">
        <v>147</v>
      </c>
      <c r="J397" t="s">
        <v>50</v>
      </c>
      <c r="K397" s="19"/>
      <c r="L397" s="16">
        <f>B397</f>
        <v>2011</v>
      </c>
      <c r="M397" s="19"/>
      <c r="N397" s="7" t="s">
        <v>123</v>
      </c>
      <c r="O397" s="7" t="s">
        <v>28</v>
      </c>
      <c r="P397" s="7">
        <f>2024-L397</f>
        <v>13</v>
      </c>
      <c r="Q397" s="17" t="e">
        <f>#REF!/P397</f>
        <v>#REF!</v>
      </c>
      <c r="R397" s="7" t="s">
        <v>3936</v>
      </c>
      <c r="S397" s="7"/>
      <c r="T397" s="7" t="s">
        <v>573</v>
      </c>
      <c r="U397" s="7"/>
      <c r="V397" s="7"/>
      <c r="W397" s="7"/>
      <c r="X397" s="7"/>
      <c r="Y397" s="7"/>
      <c r="Z397" s="7"/>
    </row>
    <row r="398" spans="1:20" ht="15" thickBot="1">
      <c r="A398" t="s">
        <v>4609</v>
      </c>
      <c r="B398" s="7">
        <v>2023</v>
      </c>
      <c r="C398" s="48">
        <v>2</v>
      </c>
      <c r="D398" s="8">
        <v>0.013</v>
      </c>
      <c r="E398" s="33">
        <v>0.03</v>
      </c>
      <c r="F398" s="50">
        <v>1</v>
      </c>
      <c r="G398" s="8">
        <v>0</v>
      </c>
      <c r="H398" s="32"/>
      <c r="I398" s="11" t="s">
        <v>147</v>
      </c>
      <c r="J398" t="s">
        <v>99</v>
      </c>
      <c r="K398" s="19"/>
      <c r="L398" s="16">
        <f>B398</f>
        <v>2023</v>
      </c>
      <c r="M398" s="19"/>
      <c r="N398" s="7" t="s">
        <v>1137</v>
      </c>
      <c r="O398" s="7" t="s">
        <v>28</v>
      </c>
      <c r="P398" s="7">
        <f>2024-L398</f>
        <v>1</v>
      </c>
      <c r="Q398" s="17">
        <f>C398/P398</f>
        <v>2</v>
      </c>
      <c r="R398" t="s">
        <v>78</v>
      </c>
      <c r="T398" t="s">
        <v>4425</v>
      </c>
    </row>
    <row r="399" spans="1:26" ht="15" thickBot="1">
      <c r="A399" t="s">
        <v>3899</v>
      </c>
      <c r="B399" s="7">
        <v>2013</v>
      </c>
      <c r="C399" s="38">
        <v>3323</v>
      </c>
      <c r="D399" s="8">
        <v>0.83</v>
      </c>
      <c r="E399" s="33">
        <v>0.934</v>
      </c>
      <c r="F399" s="38">
        <v>17</v>
      </c>
      <c r="G399" s="8">
        <v>0.625</v>
      </c>
      <c r="H399" s="32" t="s">
        <v>3902</v>
      </c>
      <c r="I399" s="11" t="s">
        <v>147</v>
      </c>
      <c r="J399" t="s">
        <v>50</v>
      </c>
      <c r="K399" s="19"/>
      <c r="L399" s="16">
        <f>B399</f>
        <v>2013</v>
      </c>
      <c r="M399" s="19"/>
      <c r="N399" s="7" t="s">
        <v>1938</v>
      </c>
      <c r="O399" s="7" t="s">
        <v>39</v>
      </c>
      <c r="P399" s="7">
        <f>2024-L399</f>
        <v>11</v>
      </c>
      <c r="Q399" s="17" t="e">
        <f>#REF!/P399</f>
        <v>#REF!</v>
      </c>
      <c r="R399" s="7" t="s">
        <v>1874</v>
      </c>
      <c r="S399" s="7"/>
      <c r="T399" s="7" t="s">
        <v>3937</v>
      </c>
      <c r="U399" s="7"/>
      <c r="V399" s="7"/>
      <c r="W399" s="7"/>
      <c r="X399" s="7"/>
      <c r="Y399" s="7"/>
      <c r="Z399" s="7"/>
    </row>
    <row r="400" spans="1:26" ht="15" thickBot="1">
      <c r="A400" t="s">
        <v>3350</v>
      </c>
      <c r="B400" s="7">
        <v>2010</v>
      </c>
      <c r="C400" s="38">
        <v>2315</v>
      </c>
      <c r="D400" s="8">
        <v>0.755</v>
      </c>
      <c r="E400" s="33">
        <v>0.882</v>
      </c>
      <c r="F400" s="38">
        <v>28</v>
      </c>
      <c r="G400" s="8">
        <v>0.86</v>
      </c>
      <c r="H400" t="s">
        <v>2446</v>
      </c>
      <c r="I400" s="11" t="s">
        <v>147</v>
      </c>
      <c r="J400" t="s">
        <v>50</v>
      </c>
      <c r="K400" s="19"/>
      <c r="L400" s="16">
        <f>B400</f>
        <v>2010</v>
      </c>
      <c r="M400" s="19"/>
      <c r="N400" s="7" t="s">
        <v>281</v>
      </c>
      <c r="O400" s="7" t="s">
        <v>28</v>
      </c>
      <c r="P400" s="7">
        <f>2024-L400</f>
        <v>14</v>
      </c>
      <c r="Q400" s="17" t="e">
        <f>#REF!/P400</f>
        <v>#REF!</v>
      </c>
      <c r="R400" s="7" t="s">
        <v>1017</v>
      </c>
      <c r="S400" s="7" t="s">
        <v>616</v>
      </c>
      <c r="T400" s="7" t="s">
        <v>215</v>
      </c>
      <c r="U400" s="7"/>
      <c r="V400" s="7"/>
      <c r="W400" s="7"/>
      <c r="X400" s="7"/>
      <c r="Y400" s="7"/>
      <c r="Z400" s="7"/>
    </row>
    <row r="401" spans="1:20" ht="15" thickBot="1">
      <c r="A401" t="s">
        <v>4438</v>
      </c>
      <c r="B401" s="7">
        <v>2015</v>
      </c>
      <c r="C401" s="47">
        <v>60</v>
      </c>
      <c r="D401" s="8">
        <v>0.099</v>
      </c>
      <c r="E401" s="33">
        <v>0.223</v>
      </c>
      <c r="F401" s="47">
        <v>3</v>
      </c>
      <c r="G401" s="8">
        <v>0.054</v>
      </c>
      <c r="H401" s="32" t="s">
        <v>4443</v>
      </c>
      <c r="I401" s="11" t="s">
        <v>147</v>
      </c>
      <c r="J401" t="s">
        <v>99</v>
      </c>
      <c r="K401" s="19"/>
      <c r="L401" s="16">
        <f>B401</f>
        <v>2015</v>
      </c>
      <c r="M401" s="19"/>
      <c r="N401" t="s">
        <v>4022</v>
      </c>
      <c r="O401" s="7" t="s">
        <v>28</v>
      </c>
      <c r="P401" s="7">
        <f>2024-L401</f>
        <v>9</v>
      </c>
      <c r="Q401" s="17" t="e">
        <f>#REF!/P401</f>
        <v>#REF!</v>
      </c>
      <c r="R401" t="s">
        <v>4439</v>
      </c>
      <c r="T401" t="s">
        <v>4440</v>
      </c>
    </row>
    <row r="402" spans="1:26" ht="15" thickBot="1">
      <c r="A402" t="s">
        <v>3483</v>
      </c>
      <c r="B402" s="7">
        <v>1986</v>
      </c>
      <c r="C402" s="38">
        <v>8327</v>
      </c>
      <c r="D402" s="8">
        <v>0.948</v>
      </c>
      <c r="E402" s="33">
        <v>0.881</v>
      </c>
      <c r="F402" s="38">
        <v>42</v>
      </c>
      <c r="G402" s="8">
        <v>0.95</v>
      </c>
      <c r="H402" s="32" t="s">
        <v>2252</v>
      </c>
      <c r="I402" s="11" t="s">
        <v>147</v>
      </c>
      <c r="J402" t="s">
        <v>26</v>
      </c>
      <c r="K402" s="19"/>
      <c r="L402" s="16">
        <f>B402</f>
        <v>1986</v>
      </c>
      <c r="M402" s="19"/>
      <c r="N402" s="7" t="s">
        <v>148</v>
      </c>
      <c r="O402" s="7" t="s">
        <v>28</v>
      </c>
      <c r="P402" s="7">
        <f>2024-L402</f>
        <v>38</v>
      </c>
      <c r="Q402" s="17" t="e">
        <f>#REF!/P402</f>
        <v>#REF!</v>
      </c>
      <c r="R402" s="7" t="s">
        <v>149</v>
      </c>
      <c r="S402" s="7" t="s">
        <v>150</v>
      </c>
      <c r="T402" s="7" t="s">
        <v>151</v>
      </c>
      <c r="U402" s="7" t="s">
        <v>152</v>
      </c>
      <c r="V402" s="7" t="s">
        <v>2762</v>
      </c>
      <c r="W402" s="7"/>
      <c r="X402" s="7"/>
      <c r="Y402" s="7"/>
      <c r="Z402" s="7"/>
    </row>
    <row r="403" spans="1:26" ht="15" thickBot="1">
      <c r="A403" t="s">
        <v>3355</v>
      </c>
      <c r="B403" s="7">
        <v>1983</v>
      </c>
      <c r="C403" s="38">
        <v>1570</v>
      </c>
      <c r="D403" s="8">
        <v>0.661</v>
      </c>
      <c r="E403" s="33">
        <v>0.425</v>
      </c>
      <c r="F403" s="38">
        <v>20</v>
      </c>
      <c r="G403" s="8">
        <v>0.721</v>
      </c>
      <c r="H403" s="34" t="s">
        <v>4806</v>
      </c>
      <c r="I403" s="11" t="s">
        <v>147</v>
      </c>
      <c r="J403" t="s">
        <v>26</v>
      </c>
      <c r="K403" s="19"/>
      <c r="L403" s="16">
        <f>B403</f>
        <v>1983</v>
      </c>
      <c r="M403" s="19"/>
      <c r="N403" s="7" t="s">
        <v>661</v>
      </c>
      <c r="O403" s="7" t="s">
        <v>28</v>
      </c>
      <c r="P403" s="7">
        <f>2024-L403</f>
        <v>41</v>
      </c>
      <c r="Q403" s="17" t="e">
        <f>#REF!/P403</f>
        <v>#REF!</v>
      </c>
      <c r="R403" s="7" t="s">
        <v>662</v>
      </c>
      <c r="S403" s="7" t="s">
        <v>663</v>
      </c>
      <c r="T403" s="7" t="s">
        <v>664</v>
      </c>
      <c r="U403" s="7" t="s">
        <v>665</v>
      </c>
      <c r="V403" s="7" t="s">
        <v>2763</v>
      </c>
      <c r="W403" s="7"/>
      <c r="X403" s="7" t="s">
        <v>3054</v>
      </c>
      <c r="Y403" s="7"/>
      <c r="Z403" s="7"/>
    </row>
    <row r="404" spans="1:26" ht="15" thickBot="1">
      <c r="A404" t="s">
        <v>3478</v>
      </c>
      <c r="B404" s="7">
        <v>1996</v>
      </c>
      <c r="C404" s="38">
        <v>4258</v>
      </c>
      <c r="D404" s="8">
        <v>0.888</v>
      </c>
      <c r="E404" s="33">
        <v>0.753</v>
      </c>
      <c r="F404" s="38">
        <v>34</v>
      </c>
      <c r="G404" s="8">
        <v>0.916</v>
      </c>
      <c r="H404" s="32" t="s">
        <v>2343</v>
      </c>
      <c r="I404" s="11" t="s">
        <v>147</v>
      </c>
      <c r="J404" t="s">
        <v>26</v>
      </c>
      <c r="K404" s="19"/>
      <c r="L404" s="16">
        <f>B404</f>
        <v>1996</v>
      </c>
      <c r="M404" s="19"/>
      <c r="N404" s="7" t="s">
        <v>201</v>
      </c>
      <c r="O404" s="7" t="s">
        <v>28</v>
      </c>
      <c r="P404" s="7">
        <f>2024-L404</f>
        <v>28</v>
      </c>
      <c r="Q404" s="17" t="e">
        <f>#REF!/P404</f>
        <v>#REF!</v>
      </c>
      <c r="R404" s="7" t="s">
        <v>265</v>
      </c>
      <c r="S404" s="7" t="s">
        <v>445</v>
      </c>
      <c r="T404" s="7" t="s">
        <v>585</v>
      </c>
      <c r="U404" s="7" t="s">
        <v>586</v>
      </c>
      <c r="V404" s="13" t="s">
        <v>2910</v>
      </c>
      <c r="W404" s="7"/>
      <c r="X404" s="13" t="s">
        <v>3273</v>
      </c>
      <c r="Y404" s="13" t="s">
        <v>3274</v>
      </c>
      <c r="Z404" s="13" t="s">
        <v>3573</v>
      </c>
    </row>
    <row r="405" spans="1:26" ht="15" thickBot="1">
      <c r="A405" t="s">
        <v>3991</v>
      </c>
      <c r="B405" s="7">
        <v>2016</v>
      </c>
      <c r="C405" s="47">
        <v>190</v>
      </c>
      <c r="D405" s="8">
        <v>0.224</v>
      </c>
      <c r="E405" s="33">
        <v>0.482</v>
      </c>
      <c r="F405" s="47">
        <v>8</v>
      </c>
      <c r="G405" s="8">
        <v>0.276</v>
      </c>
      <c r="H405" s="34" t="s">
        <v>4520</v>
      </c>
      <c r="I405" s="11" t="s">
        <v>147</v>
      </c>
      <c r="J405" t="s">
        <v>99</v>
      </c>
      <c r="L405" s="16">
        <f>B405</f>
        <v>2016</v>
      </c>
      <c r="M405"/>
      <c r="N405" s="7" t="s">
        <v>281</v>
      </c>
      <c r="O405" s="7" t="s">
        <v>28</v>
      </c>
      <c r="P405" s="7">
        <f>2024-L405</f>
        <v>8</v>
      </c>
      <c r="Q405" s="17" t="e">
        <f>#REF!/P405</f>
        <v>#REF!</v>
      </c>
      <c r="R405" t="s">
        <v>1776</v>
      </c>
      <c r="T405" s="7" t="s">
        <v>399</v>
      </c>
      <c r="U405" s="7"/>
      <c r="V405" s="7"/>
      <c r="W405" s="7"/>
      <c r="X405" s="7"/>
      <c r="Y405" s="7"/>
      <c r="Z405" s="7"/>
    </row>
    <row r="406" spans="1:26" ht="15" thickBot="1">
      <c r="A406" t="s">
        <v>3989</v>
      </c>
      <c r="B406" s="7">
        <v>2004</v>
      </c>
      <c r="C406" s="38">
        <v>3375</v>
      </c>
      <c r="D406" s="8">
        <v>0.835</v>
      </c>
      <c r="E406" s="33">
        <v>0.662</v>
      </c>
      <c r="F406" s="38">
        <v>28</v>
      </c>
      <c r="G406" s="8">
        <v>0.86</v>
      </c>
      <c r="H406" s="34" t="s">
        <v>4807</v>
      </c>
      <c r="I406" t="s">
        <v>147</v>
      </c>
      <c r="J406" t="s">
        <v>26</v>
      </c>
      <c r="K406" s="19"/>
      <c r="L406" s="16">
        <f>B406</f>
        <v>2004</v>
      </c>
      <c r="M406" s="19"/>
      <c r="N406" s="7" t="s">
        <v>88</v>
      </c>
      <c r="O406" s="7" t="s">
        <v>39</v>
      </c>
      <c r="P406" s="7">
        <f>2024-L406</f>
        <v>20</v>
      </c>
      <c r="Q406" s="17" t="e">
        <f>#REF!/P406</f>
        <v>#REF!</v>
      </c>
      <c r="R406" s="7" t="s">
        <v>921</v>
      </c>
      <c r="S406" s="7"/>
      <c r="T406" s="7" t="s">
        <v>3990</v>
      </c>
      <c r="U406" s="7" t="s">
        <v>922</v>
      </c>
      <c r="V406" s="7" t="s">
        <v>2764</v>
      </c>
      <c r="W406" s="7"/>
      <c r="X406" s="7" t="s">
        <v>3055</v>
      </c>
      <c r="Y406" s="7"/>
      <c r="Z406" s="7"/>
    </row>
    <row r="407" spans="1:20" ht="15" thickBot="1">
      <c r="A407" t="s">
        <v>4441</v>
      </c>
      <c r="B407" s="7">
        <v>2019</v>
      </c>
      <c r="C407" s="47">
        <v>64</v>
      </c>
      <c r="D407" s="8">
        <v>0.105</v>
      </c>
      <c r="E407" s="33">
        <v>0.239</v>
      </c>
      <c r="F407" s="47">
        <v>3</v>
      </c>
      <c r="G407" s="8">
        <v>0.054</v>
      </c>
      <c r="H407" s="32" t="s">
        <v>4538</v>
      </c>
      <c r="I407" s="11" t="s">
        <v>147</v>
      </c>
      <c r="J407" t="s">
        <v>99</v>
      </c>
      <c r="K407" s="19"/>
      <c r="L407" s="16">
        <f>B407</f>
        <v>2019</v>
      </c>
      <c r="M407" s="19"/>
      <c r="N407" t="s">
        <v>140</v>
      </c>
      <c r="O407" s="7" t="s">
        <v>39</v>
      </c>
      <c r="P407" s="7">
        <f>2024-L407</f>
        <v>5</v>
      </c>
      <c r="Q407" s="17" t="e">
        <f>#REF!/P407</f>
        <v>#REF!</v>
      </c>
      <c r="R407" t="s">
        <v>1364</v>
      </c>
      <c r="T407" t="s">
        <v>4442</v>
      </c>
    </row>
    <row r="408" spans="1:20" ht="15" thickBot="1">
      <c r="A408" t="s">
        <v>4608</v>
      </c>
      <c r="B408" s="7">
        <v>2023</v>
      </c>
      <c r="C408" s="47">
        <v>3</v>
      </c>
      <c r="D408" s="8">
        <v>0.016</v>
      </c>
      <c r="E408" s="33">
        <v>0.034</v>
      </c>
      <c r="F408" s="47">
        <v>1</v>
      </c>
      <c r="G408" s="8">
        <v>0</v>
      </c>
      <c r="H408" s="49" t="s">
        <v>4651</v>
      </c>
      <c r="I408" s="11" t="s">
        <v>147</v>
      </c>
      <c r="J408" t="s">
        <v>99</v>
      </c>
      <c r="K408" s="19"/>
      <c r="L408" s="16">
        <f>B408</f>
        <v>2023</v>
      </c>
      <c r="M408" s="19"/>
      <c r="N408" s="7" t="s">
        <v>202</v>
      </c>
      <c r="O408" s="7" t="s">
        <v>28</v>
      </c>
      <c r="P408" s="7">
        <f>2024-L408</f>
        <v>1</v>
      </c>
      <c r="Q408" s="17" t="e">
        <f>#REF!/P408</f>
        <v>#REF!</v>
      </c>
      <c r="R408" t="s">
        <v>4752</v>
      </c>
      <c r="T408" t="s">
        <v>2172</v>
      </c>
    </row>
    <row r="409" spans="1:26" ht="15" thickBot="1">
      <c r="A409" t="s">
        <v>3993</v>
      </c>
      <c r="B409" s="7">
        <v>2010</v>
      </c>
      <c r="C409" s="38">
        <v>11043</v>
      </c>
      <c r="D409" s="8">
        <v>0.963</v>
      </c>
      <c r="E409" s="33">
        <v>0.994</v>
      </c>
      <c r="F409" s="38">
        <v>55</v>
      </c>
      <c r="G409" s="8">
        <v>0.982</v>
      </c>
      <c r="H409" s="32" t="s">
        <v>4043</v>
      </c>
      <c r="I409" s="11" t="s">
        <v>147</v>
      </c>
      <c r="J409" t="s">
        <v>50</v>
      </c>
      <c r="K409" s="19"/>
      <c r="L409" s="16">
        <f>B409</f>
        <v>2010</v>
      </c>
      <c r="M409" s="19"/>
      <c r="N409" s="7" t="s">
        <v>2225</v>
      </c>
      <c r="O409" s="7" t="s">
        <v>28</v>
      </c>
      <c r="P409" s="7">
        <f>2024-L409</f>
        <v>14</v>
      </c>
      <c r="Q409" s="17" t="e">
        <f>#REF!/P409</f>
        <v>#REF!</v>
      </c>
      <c r="R409" t="s">
        <v>4133</v>
      </c>
      <c r="T409" s="7" t="s">
        <v>4134</v>
      </c>
      <c r="U409" s="7"/>
      <c r="V409" s="7"/>
      <c r="W409" s="7"/>
      <c r="X409" s="7"/>
      <c r="Y409" s="7"/>
      <c r="Z409" s="7"/>
    </row>
    <row r="410" spans="1:26" ht="15" thickBot="1">
      <c r="A410" t="s">
        <v>3992</v>
      </c>
      <c r="B410" s="7">
        <v>2019</v>
      </c>
      <c r="C410" s="47">
        <v>386</v>
      </c>
      <c r="D410" s="8">
        <v>0.333</v>
      </c>
      <c r="E410" s="33">
        <v>0.644</v>
      </c>
      <c r="F410" s="47">
        <v>12</v>
      </c>
      <c r="G410" s="8">
        <v>0.449</v>
      </c>
      <c r="H410" s="32" t="s">
        <v>4042</v>
      </c>
      <c r="I410" s="11" t="s">
        <v>147</v>
      </c>
      <c r="J410" t="s">
        <v>99</v>
      </c>
      <c r="K410" s="19"/>
      <c r="L410" s="16">
        <f>B410</f>
        <v>2019</v>
      </c>
      <c r="M410" s="19"/>
      <c r="N410" s="7" t="s">
        <v>4022</v>
      </c>
      <c r="O410" s="7" t="s">
        <v>39</v>
      </c>
      <c r="P410" s="7">
        <f>2024-L410</f>
        <v>5</v>
      </c>
      <c r="Q410" s="17" t="e">
        <f>#REF!/P410</f>
        <v>#REF!</v>
      </c>
      <c r="R410" t="s">
        <v>4132</v>
      </c>
      <c r="T410" s="7" t="s">
        <v>3688</v>
      </c>
      <c r="U410" s="7"/>
      <c r="V410" s="7"/>
      <c r="W410" s="7"/>
      <c r="X410" s="7"/>
      <c r="Y410" s="7"/>
      <c r="Z410" s="7"/>
    </row>
    <row r="411" spans="1:26" ht="15" thickBot="1">
      <c r="A411" t="s">
        <v>3363</v>
      </c>
      <c r="B411" s="7">
        <v>2015</v>
      </c>
      <c r="C411" s="47">
        <v>689</v>
      </c>
      <c r="D411" s="8">
        <v>0.465</v>
      </c>
      <c r="E411" s="33">
        <v>0.779</v>
      </c>
      <c r="F411" s="47">
        <v>16</v>
      </c>
      <c r="G411" s="8">
        <v>0.586</v>
      </c>
      <c r="H411" s="34" t="s">
        <v>3972</v>
      </c>
      <c r="I411" s="11" t="s">
        <v>147</v>
      </c>
      <c r="J411" t="s">
        <v>99</v>
      </c>
      <c r="K411" s="19"/>
      <c r="L411" s="16">
        <f>B411</f>
        <v>2015</v>
      </c>
      <c r="M411" s="19"/>
      <c r="N411" s="7" t="s">
        <v>164</v>
      </c>
      <c r="O411" s="7" t="s">
        <v>39</v>
      </c>
      <c r="P411" s="7">
        <f>2024-L411</f>
        <v>9</v>
      </c>
      <c r="Q411" s="17" t="e">
        <f>#REF!/P411</f>
        <v>#REF!</v>
      </c>
      <c r="R411" s="7" t="s">
        <v>1084</v>
      </c>
      <c r="S411" s="7" t="s">
        <v>1085</v>
      </c>
      <c r="T411" s="7" t="s">
        <v>1086</v>
      </c>
      <c r="U411" s="7"/>
      <c r="V411" s="7"/>
      <c r="W411" s="7"/>
      <c r="X411" s="7"/>
      <c r="Y411" s="7"/>
      <c r="Z411" s="7"/>
    </row>
    <row r="412" spans="1:20" ht="15" thickBot="1">
      <c r="A412" t="s">
        <v>4610</v>
      </c>
      <c r="B412" s="7">
        <v>2020</v>
      </c>
      <c r="C412" s="47">
        <v>188</v>
      </c>
      <c r="D412" s="8">
        <v>0.221</v>
      </c>
      <c r="E412" s="33">
        <v>0.478</v>
      </c>
      <c r="F412" s="47">
        <v>5</v>
      </c>
      <c r="G412" s="8">
        <v>0.151</v>
      </c>
      <c r="H412" s="32" t="s">
        <v>4673</v>
      </c>
      <c r="I412" s="11" t="s">
        <v>147</v>
      </c>
      <c r="J412" t="s">
        <v>99</v>
      </c>
      <c r="K412" s="19"/>
      <c r="L412" s="16">
        <v>2020</v>
      </c>
      <c r="M412" s="19"/>
      <c r="N412" s="7" t="s">
        <v>4022</v>
      </c>
      <c r="O412" s="7" t="s">
        <v>39</v>
      </c>
      <c r="P412" s="7">
        <f>2024-L412</f>
        <v>4</v>
      </c>
      <c r="Q412" s="17" t="e">
        <f>#REF!/P412</f>
        <v>#REF!</v>
      </c>
      <c r="R412" t="s">
        <v>4719</v>
      </c>
      <c r="T412" t="s">
        <v>4720</v>
      </c>
    </row>
    <row r="413" spans="1:20" ht="15" thickBot="1">
      <c r="A413" t="s">
        <v>1999</v>
      </c>
      <c r="B413" s="7">
        <v>1976</v>
      </c>
      <c r="C413" s="38">
        <v>25202</v>
      </c>
      <c r="D413" s="8">
        <v>0.993</v>
      </c>
      <c r="E413" s="33">
        <v>0.983</v>
      </c>
      <c r="F413" s="38">
        <v>57</v>
      </c>
      <c r="G413" s="8">
        <v>0.984</v>
      </c>
      <c r="H413" s="32" t="s">
        <v>2534</v>
      </c>
      <c r="I413" s="11" t="s">
        <v>25</v>
      </c>
      <c r="J413" t="s">
        <v>26</v>
      </c>
      <c r="K413" s="19"/>
      <c r="L413" s="16">
        <f>B413</f>
        <v>1976</v>
      </c>
      <c r="M413" s="19"/>
      <c r="N413" t="s">
        <v>345</v>
      </c>
      <c r="O413" s="7" t="s">
        <v>28</v>
      </c>
      <c r="P413" s="7">
        <f>2024-L413</f>
        <v>48</v>
      </c>
      <c r="Q413" s="17" t="e">
        <f>#REF!/P413</f>
        <v>#REF!</v>
      </c>
      <c r="R413" t="s">
        <v>162</v>
      </c>
      <c r="T413" t="s">
        <v>2668</v>
      </c>
    </row>
    <row r="414" spans="1:26" ht="15" thickBot="1">
      <c r="A414" t="s">
        <v>2556</v>
      </c>
      <c r="B414" s="7">
        <v>2011</v>
      </c>
      <c r="C414" s="47">
        <v>1030</v>
      </c>
      <c r="D414" s="8">
        <v>0.551</v>
      </c>
      <c r="E414" s="33">
        <v>0.861</v>
      </c>
      <c r="F414" s="47">
        <v>8</v>
      </c>
      <c r="G414" s="8">
        <v>0.276</v>
      </c>
      <c r="H414" s="32" t="s">
        <v>2557</v>
      </c>
      <c r="I414" s="11" t="s">
        <v>25</v>
      </c>
      <c r="J414" s="3" t="s">
        <v>99</v>
      </c>
      <c r="K414" s="19"/>
      <c r="L414" s="16">
        <f>B414</f>
        <v>2011</v>
      </c>
      <c r="M414" s="19"/>
      <c r="N414" s="7" t="s">
        <v>92</v>
      </c>
      <c r="O414" s="7" t="s">
        <v>28</v>
      </c>
      <c r="P414" s="7">
        <f>2024-L414</f>
        <v>13</v>
      </c>
      <c r="Q414" s="17" t="e">
        <f>#REF!/P414</f>
        <v>#REF!</v>
      </c>
      <c r="R414" s="7" t="s">
        <v>1315</v>
      </c>
      <c r="S414" s="7"/>
      <c r="T414" s="7" t="s">
        <v>1316</v>
      </c>
      <c r="U414" s="7"/>
      <c r="V414" s="7"/>
      <c r="W414" s="7"/>
      <c r="X414" s="7"/>
      <c r="Y414" s="7"/>
      <c r="Z414" s="7"/>
    </row>
    <row r="415" spans="1:26" ht="15" thickBot="1">
      <c r="A415" t="s">
        <v>3357</v>
      </c>
      <c r="B415" s="7">
        <v>1996</v>
      </c>
      <c r="C415" s="38">
        <v>3190</v>
      </c>
      <c r="D415" s="8">
        <v>0.821</v>
      </c>
      <c r="E415" s="33">
        <v>0.637</v>
      </c>
      <c r="F415" s="38">
        <v>21</v>
      </c>
      <c r="G415" s="8">
        <v>0.744</v>
      </c>
      <c r="H415" s="32" t="s">
        <v>2233</v>
      </c>
      <c r="I415" s="11" t="s">
        <v>25</v>
      </c>
      <c r="J415" s="3" t="s">
        <v>26</v>
      </c>
      <c r="K415" s="19"/>
      <c r="L415" s="16">
        <f>B415</f>
        <v>1996</v>
      </c>
      <c r="M415" s="19"/>
      <c r="N415" s="7" t="s">
        <v>27</v>
      </c>
      <c r="O415" s="7" t="s">
        <v>28</v>
      </c>
      <c r="P415" s="7">
        <f>2024-L415</f>
        <v>28</v>
      </c>
      <c r="Q415" s="17" t="e">
        <f>#REF!/P415</f>
        <v>#REF!</v>
      </c>
      <c r="R415" s="7" t="s">
        <v>29</v>
      </c>
      <c r="S415" s="7" t="s">
        <v>30</v>
      </c>
      <c r="T415" s="7" t="s">
        <v>31</v>
      </c>
      <c r="U415" s="7" t="s">
        <v>32</v>
      </c>
      <c r="V415" s="7" t="s">
        <v>2765</v>
      </c>
      <c r="W415" s="7"/>
      <c r="X415" s="7" t="s">
        <v>3056</v>
      </c>
      <c r="Y415" s="7"/>
      <c r="Z415" s="7"/>
    </row>
    <row r="416" spans="1:26" ht="15" thickBot="1">
      <c r="A416" t="s">
        <v>321</v>
      </c>
      <c r="B416" s="7">
        <v>2010</v>
      </c>
      <c r="C416" s="38">
        <v>345</v>
      </c>
      <c r="D416" s="8">
        <v>0.312</v>
      </c>
      <c r="E416" s="33">
        <v>0.276</v>
      </c>
      <c r="F416" s="38">
        <v>10</v>
      </c>
      <c r="G416" s="8">
        <v>0.363</v>
      </c>
      <c r="H416" s="32" t="s">
        <v>2290</v>
      </c>
      <c r="I416" s="11" t="s">
        <v>25</v>
      </c>
      <c r="J416" s="3" t="s">
        <v>50</v>
      </c>
      <c r="K416" s="19"/>
      <c r="L416" s="16">
        <f>B416</f>
        <v>2010</v>
      </c>
      <c r="M416" s="19"/>
      <c r="N416" s="7" t="s">
        <v>62</v>
      </c>
      <c r="O416" s="7" t="s">
        <v>28</v>
      </c>
      <c r="P416" s="7">
        <f>2024-L416</f>
        <v>14</v>
      </c>
      <c r="Q416" s="17" t="e">
        <f>#REF!/P416</f>
        <v>#REF!</v>
      </c>
      <c r="R416" s="7" t="s">
        <v>322</v>
      </c>
      <c r="S416" s="7"/>
      <c r="T416" s="7" t="s">
        <v>323</v>
      </c>
      <c r="U416" s="7" t="s">
        <v>324</v>
      </c>
      <c r="V416" s="7"/>
      <c r="W416" s="7"/>
      <c r="X416" s="7" t="s">
        <v>3057</v>
      </c>
      <c r="Y416" s="7"/>
      <c r="Z416" s="7"/>
    </row>
    <row r="417" spans="1:26" ht="15" thickBot="1">
      <c r="A417" t="s">
        <v>285</v>
      </c>
      <c r="B417" s="7">
        <v>2004</v>
      </c>
      <c r="C417" s="38">
        <v>292</v>
      </c>
      <c r="D417" s="8">
        <v>0.284</v>
      </c>
      <c r="E417" s="33">
        <v>0.249</v>
      </c>
      <c r="F417" s="38">
        <v>8</v>
      </c>
      <c r="G417" s="8">
        <v>0.276</v>
      </c>
      <c r="H417" s="52" t="s">
        <v>2282</v>
      </c>
      <c r="I417" s="11" t="s">
        <v>25</v>
      </c>
      <c r="J417" t="s">
        <v>50</v>
      </c>
      <c r="K417" s="19"/>
      <c r="L417" s="16">
        <f>B417</f>
        <v>2004</v>
      </c>
      <c r="M417" s="19"/>
      <c r="N417" s="7" t="s">
        <v>124</v>
      </c>
      <c r="O417" s="7" t="s">
        <v>39</v>
      </c>
      <c r="P417" s="7">
        <f>2024-L417</f>
        <v>20</v>
      </c>
      <c r="Q417" s="17" t="e">
        <f>#REF!/P417</f>
        <v>#REF!</v>
      </c>
      <c r="R417" s="7" t="s">
        <v>286</v>
      </c>
      <c r="S417" s="7"/>
      <c r="T417" s="7" t="s">
        <v>287</v>
      </c>
      <c r="U417" s="7" t="s">
        <v>288</v>
      </c>
      <c r="V417" s="7"/>
      <c r="W417" s="7"/>
      <c r="X417" s="7" t="s">
        <v>3058</v>
      </c>
      <c r="Y417" s="7"/>
      <c r="Z417" s="7"/>
    </row>
    <row r="418" spans="1:26" ht="15" thickBot="1">
      <c r="A418" t="s">
        <v>416</v>
      </c>
      <c r="B418" s="7">
        <v>2003</v>
      </c>
      <c r="C418" s="38">
        <v>1234</v>
      </c>
      <c r="D418" s="8">
        <v>0.6</v>
      </c>
      <c r="E418" s="33">
        <v>0.358</v>
      </c>
      <c r="F418" s="38">
        <v>17</v>
      </c>
      <c r="G418" s="8">
        <v>0.625</v>
      </c>
      <c r="H418" s="32" t="s">
        <v>2308</v>
      </c>
      <c r="I418" s="11" t="s">
        <v>25</v>
      </c>
      <c r="J418" t="s">
        <v>26</v>
      </c>
      <c r="K418" s="19"/>
      <c r="L418" s="16">
        <f>B418</f>
        <v>2003</v>
      </c>
      <c r="M418" s="19"/>
      <c r="N418" s="7" t="s">
        <v>174</v>
      </c>
      <c r="O418" s="7" t="s">
        <v>28</v>
      </c>
      <c r="P418" s="7">
        <f>2024-L418</f>
        <v>21</v>
      </c>
      <c r="Q418" s="17" t="e">
        <f>#REF!/P418</f>
        <v>#REF!</v>
      </c>
      <c r="R418" s="7" t="s">
        <v>417</v>
      </c>
      <c r="S418" s="7"/>
      <c r="T418" s="7" t="s">
        <v>418</v>
      </c>
      <c r="U418" s="7" t="s">
        <v>419</v>
      </c>
      <c r="V418" s="7" t="s">
        <v>2766</v>
      </c>
      <c r="W418" s="7"/>
      <c r="X418" s="7" t="s">
        <v>3059</v>
      </c>
      <c r="Y418" s="7"/>
      <c r="Z418" s="7"/>
    </row>
    <row r="419" spans="1:26" ht="15" thickBot="1">
      <c r="A419" t="s">
        <v>2063</v>
      </c>
      <c r="B419" s="7">
        <v>2002</v>
      </c>
      <c r="C419" s="19">
        <v>145</v>
      </c>
      <c r="D419" s="8">
        <v>0.19</v>
      </c>
      <c r="E419" s="33">
        <v>0.139</v>
      </c>
      <c r="F419">
        <v>5</v>
      </c>
      <c r="G419" s="8">
        <v>0.151</v>
      </c>
      <c r="H419" s="32"/>
      <c r="I419" s="11" t="s">
        <v>25</v>
      </c>
      <c r="J419" t="s">
        <v>50</v>
      </c>
      <c r="L419" s="16">
        <f>B419</f>
        <v>2002</v>
      </c>
      <c r="M419"/>
      <c r="N419" s="7" t="s">
        <v>4022</v>
      </c>
      <c r="O419" s="7" t="s">
        <v>39</v>
      </c>
      <c r="P419" s="7">
        <f>2024-L419</f>
        <v>22</v>
      </c>
      <c r="Q419" s="17">
        <f>C419/P419</f>
        <v>6.590909090909091</v>
      </c>
      <c r="R419" s="7" t="s">
        <v>2061</v>
      </c>
      <c r="S419" s="7"/>
      <c r="T419" s="7" t="s">
        <v>1215</v>
      </c>
      <c r="U419" s="7" t="s">
        <v>2064</v>
      </c>
      <c r="V419" s="7"/>
      <c r="W419" s="7"/>
      <c r="X419" s="7"/>
      <c r="Y419" s="7"/>
      <c r="Z419" s="7"/>
    </row>
    <row r="420" spans="1:26" ht="15" thickBot="1">
      <c r="A420" t="s">
        <v>1758</v>
      </c>
      <c r="B420" s="7">
        <v>2003</v>
      </c>
      <c r="C420" s="38">
        <v>592</v>
      </c>
      <c r="D420" s="8">
        <v>0.431</v>
      </c>
      <c r="E420" s="33">
        <v>0.452</v>
      </c>
      <c r="F420" s="38">
        <v>9</v>
      </c>
      <c r="G420" s="8">
        <v>0.321</v>
      </c>
      <c r="H420" s="32" t="s">
        <v>3720</v>
      </c>
      <c r="I420" s="11" t="s">
        <v>25</v>
      </c>
      <c r="J420" t="s">
        <v>50</v>
      </c>
      <c r="K420" s="19"/>
      <c r="L420" s="16">
        <f>B420</f>
        <v>2003</v>
      </c>
      <c r="M420" s="19"/>
      <c r="N420" s="7" t="s">
        <v>62</v>
      </c>
      <c r="O420" s="7" t="s">
        <v>39</v>
      </c>
      <c r="P420" s="7">
        <f>2024-L420</f>
        <v>21</v>
      </c>
      <c r="Q420" s="17" t="e">
        <f>#REF!/P420</f>
        <v>#REF!</v>
      </c>
      <c r="R420" s="7" t="s">
        <v>688</v>
      </c>
      <c r="S420" s="7"/>
      <c r="T420" s="7" t="s">
        <v>1759</v>
      </c>
      <c r="U420" s="7" t="s">
        <v>1760</v>
      </c>
      <c r="V420" s="7" t="s">
        <v>2767</v>
      </c>
      <c r="W420" s="7"/>
      <c r="X420" s="7" t="s">
        <v>3060</v>
      </c>
      <c r="Y420" s="7"/>
      <c r="Z420" s="7"/>
    </row>
    <row r="421" spans="1:26" ht="15" thickBot="1">
      <c r="A421" t="s">
        <v>4364</v>
      </c>
      <c r="B421" s="7">
        <v>1978</v>
      </c>
      <c r="C421" s="38">
        <v>16356</v>
      </c>
      <c r="D421" s="8">
        <v>0.986</v>
      </c>
      <c r="E421" s="33">
        <v>0.969</v>
      </c>
      <c r="F421" s="38">
        <v>60</v>
      </c>
      <c r="G421" s="8">
        <v>0.989</v>
      </c>
      <c r="H421" s="32" t="s">
        <v>4366</v>
      </c>
      <c r="I421" s="11" t="s">
        <v>2204</v>
      </c>
      <c r="J421" t="s">
        <v>26</v>
      </c>
      <c r="K421" s="19"/>
      <c r="L421" s="16">
        <v>1978</v>
      </c>
      <c r="M421" s="19"/>
      <c r="N421" s="7" t="s">
        <v>67</v>
      </c>
      <c r="O421" s="7" t="s">
        <v>39</v>
      </c>
      <c r="P421" s="7">
        <f>2024-L421</f>
        <v>46</v>
      </c>
      <c r="Q421" s="17" t="e">
        <f>#REF!/P421</f>
        <v>#REF!</v>
      </c>
      <c r="R421" s="7" t="s">
        <v>4367</v>
      </c>
      <c r="S421" s="7"/>
      <c r="T421" s="7" t="s">
        <v>4368</v>
      </c>
      <c r="U421" s="7"/>
      <c r="V421" s="7"/>
      <c r="W421" s="7"/>
      <c r="X421" s="7"/>
      <c r="Y421" s="7"/>
      <c r="Z421" s="7"/>
    </row>
    <row r="422" spans="1:26" ht="15" thickBot="1">
      <c r="A422" t="s">
        <v>87</v>
      </c>
      <c r="B422" s="7">
        <v>1999</v>
      </c>
      <c r="C422" s="38">
        <v>3994</v>
      </c>
      <c r="D422" s="8">
        <v>0.873</v>
      </c>
      <c r="E422" s="33">
        <v>0.958</v>
      </c>
      <c r="F422" s="38">
        <v>31</v>
      </c>
      <c r="G422" s="8">
        <v>0.899</v>
      </c>
      <c r="H422" s="32" t="s">
        <v>2243</v>
      </c>
      <c r="I422" s="11" t="s">
        <v>2204</v>
      </c>
      <c r="J422" t="s">
        <v>50</v>
      </c>
      <c r="K422" s="19"/>
      <c r="L422" s="16">
        <f>B422</f>
        <v>1999</v>
      </c>
      <c r="M422" s="19"/>
      <c r="N422" s="7" t="s">
        <v>88</v>
      </c>
      <c r="O422" s="7" t="s">
        <v>28</v>
      </c>
      <c r="P422" s="7">
        <f>2024-L422</f>
        <v>25</v>
      </c>
      <c r="Q422" s="17" t="e">
        <f>#REF!/P422</f>
        <v>#REF!</v>
      </c>
      <c r="R422" s="7" t="s">
        <v>89</v>
      </c>
      <c r="S422" s="7"/>
      <c r="T422" s="7" t="s">
        <v>90</v>
      </c>
      <c r="U422" s="7" t="s">
        <v>91</v>
      </c>
      <c r="V422" s="7" t="s">
        <v>2768</v>
      </c>
      <c r="W422" s="7"/>
      <c r="X422" s="7" t="s">
        <v>3061</v>
      </c>
      <c r="Y422" s="7"/>
      <c r="Z422" s="7"/>
    </row>
    <row r="423" spans="1:26" ht="15" thickBot="1">
      <c r="A423" t="s">
        <v>1688</v>
      </c>
      <c r="B423" s="7">
        <v>2001</v>
      </c>
      <c r="C423" s="38">
        <v>1113</v>
      </c>
      <c r="D423" s="8">
        <v>0.571</v>
      </c>
      <c r="E423" s="33">
        <v>0.66</v>
      </c>
      <c r="F423" s="38">
        <v>14</v>
      </c>
      <c r="G423" s="8">
        <v>0.53</v>
      </c>
      <c r="H423" s="32" t="s">
        <v>4415</v>
      </c>
      <c r="I423" s="11" t="s">
        <v>2204</v>
      </c>
      <c r="J423" s="3" t="s">
        <v>50</v>
      </c>
      <c r="L423" s="16">
        <f>B423</f>
        <v>2001</v>
      </c>
      <c r="M423"/>
      <c r="N423" s="7" t="s">
        <v>1177</v>
      </c>
      <c r="O423" s="7" t="s">
        <v>28</v>
      </c>
      <c r="P423" s="7">
        <f>2024-L423</f>
        <v>23</v>
      </c>
      <c r="Q423" s="17" t="e">
        <f>#REF!/P423</f>
        <v>#REF!</v>
      </c>
      <c r="R423" s="7" t="s">
        <v>1183</v>
      </c>
      <c r="S423" s="7"/>
      <c r="T423" s="7" t="s">
        <v>1689</v>
      </c>
      <c r="U423" s="7"/>
      <c r="V423" s="7"/>
      <c r="W423" s="7"/>
      <c r="X423" s="7"/>
      <c r="Y423" s="7"/>
      <c r="Z423" s="7"/>
    </row>
    <row r="424" spans="1:26" ht="15" thickBot="1">
      <c r="A424" t="s">
        <v>3330</v>
      </c>
      <c r="B424" s="7">
        <v>1982</v>
      </c>
      <c r="C424" s="38">
        <v>4145</v>
      </c>
      <c r="D424" s="8">
        <v>0.88</v>
      </c>
      <c r="E424" s="33">
        <v>0.737</v>
      </c>
      <c r="F424" s="38">
        <v>28</v>
      </c>
      <c r="G424" s="8">
        <v>0.86</v>
      </c>
      <c r="H424" s="32" t="s">
        <v>2523</v>
      </c>
      <c r="I424" s="11" t="s">
        <v>2204</v>
      </c>
      <c r="J424" t="s">
        <v>26</v>
      </c>
      <c r="K424" s="19"/>
      <c r="L424" s="16">
        <f>B424</f>
        <v>1982</v>
      </c>
      <c r="M424" s="19"/>
      <c r="N424" s="7" t="s">
        <v>1431</v>
      </c>
      <c r="O424" s="7" t="s">
        <v>28</v>
      </c>
      <c r="P424" s="7">
        <f>2024-L424</f>
        <v>42</v>
      </c>
      <c r="Q424" s="17" t="e">
        <f>#REF!/P424</f>
        <v>#REF!</v>
      </c>
      <c r="R424" s="7" t="s">
        <v>159</v>
      </c>
      <c r="S424" s="7" t="s">
        <v>1292</v>
      </c>
      <c r="T424" s="7" t="s">
        <v>956</v>
      </c>
      <c r="U424" s="7" t="s">
        <v>1432</v>
      </c>
      <c r="V424" s="7"/>
      <c r="W424" s="7"/>
      <c r="X424" s="7"/>
      <c r="Y424" s="7"/>
      <c r="Z424" s="7"/>
    </row>
    <row r="425" spans="1:26" ht="15" thickBot="1">
      <c r="A425" t="s">
        <v>4365</v>
      </c>
      <c r="B425" s="7">
        <v>1976</v>
      </c>
      <c r="C425" s="38">
        <v>1054</v>
      </c>
      <c r="D425" s="8">
        <v>0.557</v>
      </c>
      <c r="E425" s="33">
        <v>0.309</v>
      </c>
      <c r="F425" s="38">
        <v>12</v>
      </c>
      <c r="G425" s="8">
        <v>0.449</v>
      </c>
      <c r="H425" s="32" t="s">
        <v>4414</v>
      </c>
      <c r="I425" s="11" t="s">
        <v>2204</v>
      </c>
      <c r="J425" t="s">
        <v>26</v>
      </c>
      <c r="L425" s="16">
        <f>B425</f>
        <v>1976</v>
      </c>
      <c r="M425"/>
      <c r="N425" s="7" t="s">
        <v>2202</v>
      </c>
      <c r="O425" s="7" t="s">
        <v>39</v>
      </c>
      <c r="P425" s="7">
        <f>2024-L425</f>
        <v>48</v>
      </c>
      <c r="Q425" s="17" t="e">
        <f>#REF!/P425</f>
        <v>#REF!</v>
      </c>
      <c r="R425" s="7" t="s">
        <v>4369</v>
      </c>
      <c r="S425" s="7"/>
      <c r="T425" s="7" t="s">
        <v>4370</v>
      </c>
      <c r="U425" s="7"/>
      <c r="V425" s="7"/>
      <c r="W425" s="7"/>
      <c r="X425" s="7"/>
      <c r="Y425" s="7"/>
      <c r="Z425" s="7"/>
    </row>
    <row r="426" spans="1:26" ht="15" thickBot="1">
      <c r="A426" t="s">
        <v>61</v>
      </c>
      <c r="B426" s="7">
        <v>1989</v>
      </c>
      <c r="C426" s="38">
        <v>3696</v>
      </c>
      <c r="D426" s="8">
        <v>0.855</v>
      </c>
      <c r="E426" s="33">
        <v>0.69</v>
      </c>
      <c r="F426" s="38">
        <v>25</v>
      </c>
      <c r="G426" s="8">
        <v>0.819</v>
      </c>
      <c r="H426" s="32" t="s">
        <v>2238</v>
      </c>
      <c r="I426" s="11" t="s">
        <v>2204</v>
      </c>
      <c r="J426" t="s">
        <v>26</v>
      </c>
      <c r="K426" s="19"/>
      <c r="L426" s="16">
        <f>B426</f>
        <v>1989</v>
      </c>
      <c r="M426" s="19"/>
      <c r="N426" s="7" t="s">
        <v>62</v>
      </c>
      <c r="O426" s="7" t="s">
        <v>28</v>
      </c>
      <c r="P426" s="7">
        <f>2024-L426</f>
        <v>35</v>
      </c>
      <c r="Q426" s="17" t="e">
        <f>#REF!/P426</f>
        <v>#REF!</v>
      </c>
      <c r="R426" s="7" t="s">
        <v>63</v>
      </c>
      <c r="S426" s="7"/>
      <c r="T426" s="7" t="s">
        <v>64</v>
      </c>
      <c r="U426" s="7" t="s">
        <v>65</v>
      </c>
      <c r="V426" s="7"/>
      <c r="W426" s="7"/>
      <c r="X426" s="7" t="s">
        <v>3062</v>
      </c>
      <c r="Y426" s="7"/>
      <c r="Z426" s="7"/>
    </row>
    <row r="427" spans="1:26" ht="15" thickBot="1">
      <c r="A427" t="s">
        <v>4567</v>
      </c>
      <c r="B427" s="7">
        <v>2018</v>
      </c>
      <c r="C427" s="48">
        <v>15</v>
      </c>
      <c r="D427" s="8">
        <v>0.038</v>
      </c>
      <c r="E427" s="33">
        <v>0.081</v>
      </c>
      <c r="F427" s="51">
        <v>2</v>
      </c>
      <c r="G427" s="8">
        <v>0.024</v>
      </c>
      <c r="H427" s="32"/>
      <c r="I427" s="11" t="s">
        <v>4460</v>
      </c>
      <c r="J427" s="3" t="s">
        <v>99</v>
      </c>
      <c r="K427" s="19"/>
      <c r="L427" s="16">
        <f>B427</f>
        <v>2018</v>
      </c>
      <c r="M427" s="19"/>
      <c r="N427" s="7" t="s">
        <v>62</v>
      </c>
      <c r="O427" s="7" t="s">
        <v>39</v>
      </c>
      <c r="P427" s="7">
        <f>2024-L427</f>
        <v>6</v>
      </c>
      <c r="Q427" s="17">
        <f>C427/P427</f>
        <v>2.5</v>
      </c>
      <c r="R427" s="7" t="s">
        <v>4568</v>
      </c>
      <c r="S427" s="7"/>
      <c r="T427" s="7" t="s">
        <v>4569</v>
      </c>
      <c r="U427" s="7"/>
      <c r="V427" s="7"/>
      <c r="W427" s="7"/>
      <c r="X427" s="7"/>
      <c r="Y427" s="7"/>
      <c r="Z427" s="7"/>
    </row>
    <row r="428" spans="1:26" ht="15" thickBot="1">
      <c r="A428" t="s">
        <v>1415</v>
      </c>
      <c r="B428" s="7">
        <v>1981</v>
      </c>
      <c r="C428" s="19">
        <v>485</v>
      </c>
      <c r="D428" s="8">
        <v>0.389</v>
      </c>
      <c r="E428" s="33">
        <v>0.183</v>
      </c>
      <c r="F428">
        <v>10</v>
      </c>
      <c r="G428" s="8">
        <v>0.363</v>
      </c>
      <c r="H428" s="32"/>
      <c r="I428" s="11" t="s">
        <v>4460</v>
      </c>
      <c r="J428" t="s">
        <v>26</v>
      </c>
      <c r="L428" s="16">
        <f>B428</f>
        <v>1981</v>
      </c>
      <c r="M428"/>
      <c r="N428" s="7" t="s">
        <v>241</v>
      </c>
      <c r="O428" s="7" t="s">
        <v>28</v>
      </c>
      <c r="P428" s="7">
        <f>2024-L428</f>
        <v>43</v>
      </c>
      <c r="Q428" s="17">
        <f>C428/P428</f>
        <v>11.279069767441861</v>
      </c>
      <c r="R428" s="7" t="s">
        <v>159</v>
      </c>
      <c r="S428" s="7"/>
      <c r="T428" s="7" t="s">
        <v>1416</v>
      </c>
      <c r="U428" s="7" t="s">
        <v>1417</v>
      </c>
      <c r="V428" s="7" t="s">
        <v>2752</v>
      </c>
      <c r="W428" s="7"/>
      <c r="X428" s="7" t="s">
        <v>3038</v>
      </c>
      <c r="Y428" s="7"/>
      <c r="Z428" s="7"/>
    </row>
    <row r="429" spans="1:26" ht="15" thickBot="1">
      <c r="A429" t="s">
        <v>4075</v>
      </c>
      <c r="B429" s="7">
        <v>2019</v>
      </c>
      <c r="C429" s="47">
        <v>285</v>
      </c>
      <c r="D429" s="8">
        <v>0.28</v>
      </c>
      <c r="E429" s="33">
        <v>0.559</v>
      </c>
      <c r="F429" s="47">
        <v>7</v>
      </c>
      <c r="G429" s="8">
        <v>0.24</v>
      </c>
      <c r="H429" s="32" t="s">
        <v>4076</v>
      </c>
      <c r="I429" s="11" t="s">
        <v>4460</v>
      </c>
      <c r="J429" t="s">
        <v>99</v>
      </c>
      <c r="K429" s="19"/>
      <c r="L429" s="16">
        <f>B429</f>
        <v>2019</v>
      </c>
      <c r="M429" s="19"/>
      <c r="N429" s="7" t="s">
        <v>1747</v>
      </c>
      <c r="O429" s="7" t="s">
        <v>39</v>
      </c>
      <c r="P429" s="7">
        <f>2024-L429</f>
        <v>5</v>
      </c>
      <c r="Q429" s="17" t="e">
        <f>#REF!/P429</f>
        <v>#REF!</v>
      </c>
      <c r="R429" t="s">
        <v>4107</v>
      </c>
      <c r="T429" s="7" t="s">
        <v>4124</v>
      </c>
      <c r="U429" s="7"/>
      <c r="V429" s="7"/>
      <c r="W429" s="7"/>
      <c r="X429" s="7"/>
      <c r="Y429" s="7"/>
      <c r="Z429" s="7"/>
    </row>
    <row r="430" spans="1:26" ht="15" thickBot="1">
      <c r="A430" t="s">
        <v>3529</v>
      </c>
      <c r="B430" s="7">
        <v>2000</v>
      </c>
      <c r="C430" s="38">
        <v>2560</v>
      </c>
      <c r="D430" s="8">
        <v>0.781</v>
      </c>
      <c r="E430" s="33">
        <v>0.567</v>
      </c>
      <c r="F430" s="38">
        <v>17</v>
      </c>
      <c r="G430" s="8">
        <v>0.625</v>
      </c>
      <c r="H430" s="34" t="s">
        <v>2586</v>
      </c>
      <c r="I430" s="11" t="s">
        <v>4460</v>
      </c>
      <c r="J430" t="s">
        <v>26</v>
      </c>
      <c r="K430" s="19"/>
      <c r="L430" s="16">
        <f>B430</f>
        <v>2000</v>
      </c>
      <c r="M430" s="19"/>
      <c r="N430" s="7" t="s">
        <v>241</v>
      </c>
      <c r="O430" s="7" t="s">
        <v>28</v>
      </c>
      <c r="P430" s="7">
        <f>2024-L430</f>
        <v>24</v>
      </c>
      <c r="Q430" s="17" t="e">
        <f>#REF!/P430</f>
        <v>#REF!</v>
      </c>
      <c r="R430" s="7" t="s">
        <v>402</v>
      </c>
      <c r="S430" s="7" t="s">
        <v>188</v>
      </c>
      <c r="T430" s="7" t="s">
        <v>782</v>
      </c>
      <c r="U430" s="7" t="s">
        <v>1367</v>
      </c>
      <c r="V430" s="7" t="s">
        <v>2753</v>
      </c>
      <c r="W430" s="7"/>
      <c r="X430" s="7"/>
      <c r="Y430" s="7"/>
      <c r="Z430" s="7"/>
    </row>
    <row r="431" spans="1:26" ht="15" thickBot="1">
      <c r="A431" t="s">
        <v>4260</v>
      </c>
      <c r="B431" s="7">
        <v>1976</v>
      </c>
      <c r="C431" s="19">
        <v>12</v>
      </c>
      <c r="D431" s="8">
        <v>0.035</v>
      </c>
      <c r="E431" s="33">
        <v>0.009</v>
      </c>
      <c r="F431">
        <v>2</v>
      </c>
      <c r="G431" s="8">
        <v>0.024</v>
      </c>
      <c r="H431" s="32"/>
      <c r="I431" s="11" t="s">
        <v>4460</v>
      </c>
      <c r="J431" s="3" t="s">
        <v>26</v>
      </c>
      <c r="L431" s="16">
        <f>B431</f>
        <v>1976</v>
      </c>
      <c r="M431"/>
      <c r="N431" s="7" t="s">
        <v>760</v>
      </c>
      <c r="O431" s="7" t="s">
        <v>28</v>
      </c>
      <c r="P431" s="7">
        <f>2024-L431</f>
        <v>48</v>
      </c>
      <c r="Q431" s="17">
        <f>C431/P431</f>
        <v>0.25</v>
      </c>
      <c r="R431" t="s">
        <v>2013</v>
      </c>
      <c r="T431" s="7" t="s">
        <v>4292</v>
      </c>
      <c r="U431" s="7"/>
      <c r="V431" s="7"/>
      <c r="W431" s="7"/>
      <c r="X431" s="7"/>
      <c r="Y431" s="7"/>
      <c r="Z431" s="7"/>
    </row>
    <row r="432" spans="1:26" ht="15" thickBot="1">
      <c r="A432" t="s">
        <v>4235</v>
      </c>
      <c r="B432" s="7">
        <v>2018</v>
      </c>
      <c r="C432" s="47">
        <v>53</v>
      </c>
      <c r="D432" s="8">
        <v>0.089</v>
      </c>
      <c r="E432" s="33">
        <v>0.2</v>
      </c>
      <c r="F432" s="47">
        <v>4</v>
      </c>
      <c r="G432" s="8">
        <v>0.101</v>
      </c>
      <c r="H432" s="32" t="s">
        <v>4269</v>
      </c>
      <c r="I432" s="11" t="s">
        <v>4460</v>
      </c>
      <c r="J432" s="3" t="s">
        <v>99</v>
      </c>
      <c r="K432" s="19"/>
      <c r="L432" s="16">
        <f>B432</f>
        <v>2018</v>
      </c>
      <c r="M432" s="19"/>
      <c r="N432" s="7" t="s">
        <v>1283</v>
      </c>
      <c r="O432" s="7" t="s">
        <v>28</v>
      </c>
      <c r="P432" s="7">
        <f>2024-L432</f>
        <v>6</v>
      </c>
      <c r="Q432" s="17" t="e">
        <f>#REF!/P432</f>
        <v>#REF!</v>
      </c>
      <c r="R432" t="s">
        <v>4290</v>
      </c>
      <c r="T432" t="s">
        <v>1413</v>
      </c>
      <c r="U432" s="7"/>
      <c r="V432" s="7"/>
      <c r="W432" s="7"/>
      <c r="X432" s="7"/>
      <c r="Y432" s="7"/>
      <c r="Z432" s="7"/>
    </row>
    <row r="433" spans="1:26" ht="15" thickBot="1">
      <c r="A433" t="s">
        <v>632</v>
      </c>
      <c r="B433" s="7">
        <v>1998</v>
      </c>
      <c r="C433" s="38">
        <v>1173</v>
      </c>
      <c r="D433" s="8">
        <v>0.589</v>
      </c>
      <c r="E433" s="33">
        <v>0.344</v>
      </c>
      <c r="F433" s="38">
        <v>15</v>
      </c>
      <c r="G433" s="8">
        <v>0.563</v>
      </c>
      <c r="H433" s="32" t="s">
        <v>2354</v>
      </c>
      <c r="I433" s="11" t="s">
        <v>4460</v>
      </c>
      <c r="J433" t="s">
        <v>26</v>
      </c>
      <c r="K433" s="19"/>
      <c r="L433" s="16">
        <f>B433</f>
        <v>1998</v>
      </c>
      <c r="M433" s="19"/>
      <c r="N433" s="7" t="s">
        <v>241</v>
      </c>
      <c r="O433" s="7" t="s">
        <v>39</v>
      </c>
      <c r="P433" s="7">
        <f>2024-L433</f>
        <v>26</v>
      </c>
      <c r="Q433" s="17" t="e">
        <f>#REF!/P433</f>
        <v>#REF!</v>
      </c>
      <c r="R433" s="7" t="s">
        <v>633</v>
      </c>
      <c r="S433" s="7"/>
      <c r="T433" s="7" t="s">
        <v>634</v>
      </c>
      <c r="U433" s="7" t="s">
        <v>635</v>
      </c>
      <c r="V433" s="7"/>
      <c r="W433" s="7"/>
      <c r="X433" s="7" t="s">
        <v>3039</v>
      </c>
      <c r="Y433" s="7"/>
      <c r="Z433" s="7"/>
    </row>
    <row r="434" spans="1:26" ht="15" thickBot="1">
      <c r="A434" t="s">
        <v>2057</v>
      </c>
      <c r="B434" s="7">
        <v>2012</v>
      </c>
      <c r="C434" s="38">
        <v>136</v>
      </c>
      <c r="D434" s="8">
        <v>0.179</v>
      </c>
      <c r="E434" s="33">
        <v>0.131</v>
      </c>
      <c r="F434" s="38">
        <v>6</v>
      </c>
      <c r="G434" s="8">
        <v>0.196</v>
      </c>
      <c r="H434" s="32" t="s">
        <v>3466</v>
      </c>
      <c r="I434" s="11" t="s">
        <v>4460</v>
      </c>
      <c r="J434" s="3" t="s">
        <v>50</v>
      </c>
      <c r="K434" s="19"/>
      <c r="L434" s="16">
        <f>B434</f>
        <v>2012</v>
      </c>
      <c r="M434" s="19"/>
      <c r="N434" s="7" t="s">
        <v>33</v>
      </c>
      <c r="O434" s="7" t="s">
        <v>39</v>
      </c>
      <c r="P434" s="7">
        <f>2024-L434</f>
        <v>12</v>
      </c>
      <c r="Q434" s="17" t="e">
        <f>#REF!/P434</f>
        <v>#REF!</v>
      </c>
      <c r="R434" s="7" t="s">
        <v>2058</v>
      </c>
      <c r="S434" s="7"/>
      <c r="T434" s="7" t="s">
        <v>2059</v>
      </c>
      <c r="U434" s="7"/>
      <c r="V434" s="7"/>
      <c r="W434" s="7"/>
      <c r="X434" s="7" t="s">
        <v>3040</v>
      </c>
      <c r="Y434" s="7"/>
      <c r="Z434" s="7"/>
    </row>
    <row r="435" spans="1:26" ht="15" thickBot="1">
      <c r="A435" t="s">
        <v>289</v>
      </c>
      <c r="B435" s="7">
        <v>2011</v>
      </c>
      <c r="C435" s="38">
        <v>4085</v>
      </c>
      <c r="D435" s="8">
        <v>0.877</v>
      </c>
      <c r="E435" s="33">
        <v>0.964</v>
      </c>
      <c r="F435" s="38">
        <v>26</v>
      </c>
      <c r="G435" s="8">
        <v>0.837</v>
      </c>
      <c r="H435" s="32" t="s">
        <v>2283</v>
      </c>
      <c r="I435" s="11" t="s">
        <v>4460</v>
      </c>
      <c r="J435" s="3" t="s">
        <v>50</v>
      </c>
      <c r="K435" s="19"/>
      <c r="L435" s="16">
        <f>B435</f>
        <v>2011</v>
      </c>
      <c r="M435" s="19"/>
      <c r="N435" s="7" t="s">
        <v>241</v>
      </c>
      <c r="O435" s="7" t="s">
        <v>28</v>
      </c>
      <c r="P435" s="7">
        <f>2024-L435</f>
        <v>13</v>
      </c>
      <c r="Q435" s="17" t="e">
        <f>#REF!/P435</f>
        <v>#REF!</v>
      </c>
      <c r="R435" s="7" t="s">
        <v>290</v>
      </c>
      <c r="S435" s="7"/>
      <c r="T435" s="7" t="s">
        <v>291</v>
      </c>
      <c r="U435" s="7" t="s">
        <v>292</v>
      </c>
      <c r="V435" s="7" t="s">
        <v>2754</v>
      </c>
      <c r="W435" s="7"/>
      <c r="X435" s="7" t="s">
        <v>3041</v>
      </c>
      <c r="Y435" s="7"/>
      <c r="Z435" s="7"/>
    </row>
    <row r="436" spans="1:26" ht="15" thickBot="1">
      <c r="A436" t="s">
        <v>4077</v>
      </c>
      <c r="B436" s="7">
        <v>2019</v>
      </c>
      <c r="C436" s="46">
        <v>1</v>
      </c>
      <c r="D436" s="8">
        <v>0</v>
      </c>
      <c r="E436" s="33">
        <v>0</v>
      </c>
      <c r="F436" s="49">
        <v>1</v>
      </c>
      <c r="G436" s="8">
        <v>0</v>
      </c>
      <c r="H436" s="32"/>
      <c r="I436" s="11" t="s">
        <v>4460</v>
      </c>
      <c r="J436" s="3" t="s">
        <v>99</v>
      </c>
      <c r="L436" s="16">
        <f>B436</f>
        <v>2019</v>
      </c>
      <c r="M436"/>
      <c r="N436" s="7" t="s">
        <v>33</v>
      </c>
      <c r="O436" s="7" t="s">
        <v>28</v>
      </c>
      <c r="P436" s="7">
        <f>2024-L436</f>
        <v>5</v>
      </c>
      <c r="Q436" s="17">
        <f>C436/P436</f>
        <v>0.2</v>
      </c>
      <c r="R436" t="s">
        <v>1937</v>
      </c>
      <c r="T436" s="7" t="s">
        <v>4126</v>
      </c>
      <c r="U436" s="7"/>
      <c r="V436" s="7"/>
      <c r="W436" s="7"/>
      <c r="X436" s="7"/>
      <c r="Y436" s="7"/>
      <c r="Z436" s="7"/>
    </row>
    <row r="437" spans="1:26" ht="15" thickBot="1">
      <c r="A437" t="s">
        <v>1112</v>
      </c>
      <c r="B437" s="7">
        <v>2000</v>
      </c>
      <c r="C437" s="38">
        <v>1571</v>
      </c>
      <c r="D437" s="8">
        <v>0.662</v>
      </c>
      <c r="E437" s="33">
        <v>0.427</v>
      </c>
      <c r="F437" s="38">
        <v>20</v>
      </c>
      <c r="G437" s="8">
        <v>0.721</v>
      </c>
      <c r="H437" s="32" t="s">
        <v>2469</v>
      </c>
      <c r="I437" s="11" t="s">
        <v>4460</v>
      </c>
      <c r="J437" t="s">
        <v>26</v>
      </c>
      <c r="K437" s="19"/>
      <c r="L437" s="16">
        <f>B437</f>
        <v>2000</v>
      </c>
      <c r="M437" s="19"/>
      <c r="N437" s="7" t="s">
        <v>241</v>
      </c>
      <c r="O437" s="7" t="s">
        <v>39</v>
      </c>
      <c r="P437" s="7">
        <f>2024-L437</f>
        <v>24</v>
      </c>
      <c r="Q437" s="17" t="e">
        <f>#REF!/P437</f>
        <v>#REF!</v>
      </c>
      <c r="R437" s="7" t="s">
        <v>1113</v>
      </c>
      <c r="S437" s="7"/>
      <c r="T437" s="7" t="s">
        <v>1114</v>
      </c>
      <c r="U437" s="7" t="s">
        <v>1115</v>
      </c>
      <c r="V437" s="13" t="s">
        <v>3660</v>
      </c>
      <c r="W437" s="7"/>
      <c r="X437" s="7" t="s">
        <v>3042</v>
      </c>
      <c r="Y437" s="7"/>
      <c r="Z437" s="7"/>
    </row>
    <row r="438" spans="1:26" ht="15" thickBot="1">
      <c r="A438" t="s">
        <v>4236</v>
      </c>
      <c r="B438" s="7">
        <v>2016</v>
      </c>
      <c r="C438" s="46">
        <v>7</v>
      </c>
      <c r="D438" s="8">
        <v>0.025</v>
      </c>
      <c r="E438" s="33">
        <v>0.061</v>
      </c>
      <c r="F438" s="49">
        <v>2</v>
      </c>
      <c r="G438" s="8">
        <v>0.024</v>
      </c>
      <c r="H438" s="32"/>
      <c r="I438" s="11" t="s">
        <v>4460</v>
      </c>
      <c r="J438" s="3" t="s">
        <v>99</v>
      </c>
      <c r="L438" s="16">
        <f>B438</f>
        <v>2016</v>
      </c>
      <c r="M438"/>
      <c r="N438" s="7" t="s">
        <v>4261</v>
      </c>
      <c r="O438" s="7" t="s">
        <v>39</v>
      </c>
      <c r="P438" s="7">
        <f>2024-L438</f>
        <v>8</v>
      </c>
      <c r="Q438" s="17">
        <f>C438/P438</f>
        <v>0.875</v>
      </c>
      <c r="R438" t="s">
        <v>4291</v>
      </c>
      <c r="T438" t="s">
        <v>2080</v>
      </c>
      <c r="U438" s="7"/>
      <c r="V438" s="7"/>
      <c r="W438" s="7"/>
      <c r="X438" s="7"/>
      <c r="Y438" s="7"/>
      <c r="Z438" s="7"/>
    </row>
    <row r="439" spans="1:26" ht="15" thickBot="1">
      <c r="A439" t="s">
        <v>3417</v>
      </c>
      <c r="B439" s="7">
        <v>2012</v>
      </c>
      <c r="C439" s="38">
        <v>797</v>
      </c>
      <c r="D439" s="8">
        <v>0.49</v>
      </c>
      <c r="E439" s="33">
        <v>0.523</v>
      </c>
      <c r="F439" s="38">
        <v>13</v>
      </c>
      <c r="G439" s="8">
        <v>0.485</v>
      </c>
      <c r="H439" s="32" t="s">
        <v>2393</v>
      </c>
      <c r="I439" s="11" t="s">
        <v>4460</v>
      </c>
      <c r="J439" t="s">
        <v>50</v>
      </c>
      <c r="K439" s="19"/>
      <c r="L439" s="16">
        <f>B439</f>
        <v>2012</v>
      </c>
      <c r="M439" s="19"/>
      <c r="N439" s="7" t="s">
        <v>202</v>
      </c>
      <c r="O439" s="7" t="s">
        <v>28</v>
      </c>
      <c r="P439" s="7">
        <f>2024-L439</f>
        <v>12</v>
      </c>
      <c r="Q439" s="17" t="e">
        <f>#REF!/P439</f>
        <v>#REF!</v>
      </c>
      <c r="R439" s="7" t="s">
        <v>807</v>
      </c>
      <c r="S439" s="7"/>
      <c r="T439" s="7" t="s">
        <v>808</v>
      </c>
      <c r="U439" s="7"/>
      <c r="V439" s="7"/>
      <c r="W439" s="7"/>
      <c r="X439" s="7"/>
      <c r="Y439" s="7"/>
      <c r="Z439" s="7"/>
    </row>
    <row r="440" spans="1:20" ht="15" thickBot="1">
      <c r="A440" t="s">
        <v>3530</v>
      </c>
      <c r="B440" s="7">
        <v>2018</v>
      </c>
      <c r="C440" s="46">
        <v>39</v>
      </c>
      <c r="D440" s="8">
        <v>0.068</v>
      </c>
      <c r="E440" s="33">
        <v>0.138</v>
      </c>
      <c r="F440" s="49">
        <v>3</v>
      </c>
      <c r="G440" s="8">
        <v>0.054</v>
      </c>
      <c r="H440" s="32"/>
      <c r="I440" s="11" t="s">
        <v>4460</v>
      </c>
      <c r="J440" s="3" t="s">
        <v>99</v>
      </c>
      <c r="L440" s="16">
        <f>B440</f>
        <v>2018</v>
      </c>
      <c r="M440"/>
      <c r="N440" t="s">
        <v>259</v>
      </c>
      <c r="O440" s="7" t="s">
        <v>39</v>
      </c>
      <c r="P440" s="7">
        <f>2024-L440</f>
        <v>6</v>
      </c>
      <c r="Q440" s="17">
        <f>C440/P440</f>
        <v>6.5</v>
      </c>
      <c r="R440" t="s">
        <v>3622</v>
      </c>
      <c r="T440" t="s">
        <v>3623</v>
      </c>
    </row>
    <row r="441" spans="1:26" ht="15" thickBot="1">
      <c r="A441" t="s">
        <v>4578</v>
      </c>
      <c r="B441" s="7">
        <v>2021</v>
      </c>
      <c r="C441" s="47">
        <v>105</v>
      </c>
      <c r="D441" s="8">
        <v>0.155</v>
      </c>
      <c r="E441" s="33">
        <v>0.347</v>
      </c>
      <c r="F441" s="47">
        <v>3</v>
      </c>
      <c r="G441" s="8">
        <v>0.054</v>
      </c>
      <c r="H441" s="32" t="s">
        <v>4579</v>
      </c>
      <c r="I441" s="11" t="s">
        <v>4460</v>
      </c>
      <c r="J441" s="3" t="s">
        <v>99</v>
      </c>
      <c r="K441" s="19"/>
      <c r="L441" s="16">
        <f>B441</f>
        <v>2021</v>
      </c>
      <c r="M441" s="19"/>
      <c r="N441" s="7" t="s">
        <v>201</v>
      </c>
      <c r="O441" s="7" t="s">
        <v>28</v>
      </c>
      <c r="P441" s="7">
        <f>2024-L441</f>
        <v>3</v>
      </c>
      <c r="Q441" s="17" t="e">
        <f>#REF!/P441</f>
        <v>#REF!</v>
      </c>
      <c r="R441" s="7" t="s">
        <v>4580</v>
      </c>
      <c r="S441" s="7"/>
      <c r="T441" s="7" t="s">
        <v>4581</v>
      </c>
      <c r="U441" s="7"/>
      <c r="V441" s="7"/>
      <c r="W441" s="7"/>
      <c r="X441" s="7"/>
      <c r="Y441" s="7"/>
      <c r="Z441" s="7"/>
    </row>
    <row r="442" spans="1:26" ht="15" thickBot="1">
      <c r="A442" t="s">
        <v>3491</v>
      </c>
      <c r="B442" s="7">
        <v>2008</v>
      </c>
      <c r="C442" s="38">
        <v>188</v>
      </c>
      <c r="D442" s="8">
        <v>0.221</v>
      </c>
      <c r="E442" s="33">
        <v>0.186</v>
      </c>
      <c r="F442" s="38">
        <v>8</v>
      </c>
      <c r="G442" s="8">
        <v>0.276</v>
      </c>
      <c r="H442" s="32" t="s">
        <v>4341</v>
      </c>
      <c r="I442" s="11" t="s">
        <v>4460</v>
      </c>
      <c r="J442" t="s">
        <v>50</v>
      </c>
      <c r="K442" s="19"/>
      <c r="L442" s="16">
        <f>B442</f>
        <v>2008</v>
      </c>
      <c r="M442" s="19"/>
      <c r="N442" s="7" t="s">
        <v>2231</v>
      </c>
      <c r="O442" s="7" t="s">
        <v>39</v>
      </c>
      <c r="P442" s="7">
        <f>2024-L442</f>
        <v>16</v>
      </c>
      <c r="Q442" s="17" t="e">
        <f>#REF!/P442</f>
        <v>#REF!</v>
      </c>
      <c r="R442" s="7" t="s">
        <v>2194</v>
      </c>
      <c r="S442" s="7" t="s">
        <v>1345</v>
      </c>
      <c r="T442" s="7" t="s">
        <v>2195</v>
      </c>
      <c r="U442" s="7" t="s">
        <v>2196</v>
      </c>
      <c r="V442" s="7"/>
      <c r="W442" s="7"/>
      <c r="X442" s="7" t="s">
        <v>3043</v>
      </c>
      <c r="Y442" s="7"/>
      <c r="Z442" s="7"/>
    </row>
    <row r="443" spans="1:26" ht="15" thickBot="1">
      <c r="A443" t="s">
        <v>306</v>
      </c>
      <c r="B443" s="7">
        <v>1996</v>
      </c>
      <c r="C443" s="38">
        <v>23867</v>
      </c>
      <c r="D443" s="8">
        <v>0.992</v>
      </c>
      <c r="E443" s="33">
        <v>0.981</v>
      </c>
      <c r="F443" s="38">
        <v>47</v>
      </c>
      <c r="G443" s="8">
        <v>0.966</v>
      </c>
      <c r="H443" s="32" t="s">
        <v>2287</v>
      </c>
      <c r="I443" s="11" t="s">
        <v>307</v>
      </c>
      <c r="J443" t="s">
        <v>26</v>
      </c>
      <c r="K443" s="19"/>
      <c r="L443" s="16">
        <f>B443</f>
        <v>1996</v>
      </c>
      <c r="M443" s="19"/>
      <c r="N443" s="7" t="s">
        <v>308</v>
      </c>
      <c r="O443" s="7" t="s">
        <v>28</v>
      </c>
      <c r="P443" s="7">
        <f>2024-L443</f>
        <v>28</v>
      </c>
      <c r="Q443" s="17" t="e">
        <f>#REF!/P443</f>
        <v>#REF!</v>
      </c>
      <c r="R443" s="7" t="s">
        <v>309</v>
      </c>
      <c r="S443" s="7"/>
      <c r="T443" s="7" t="s">
        <v>310</v>
      </c>
      <c r="U443" s="7" t="s">
        <v>311</v>
      </c>
      <c r="V443" s="7"/>
      <c r="W443" s="7"/>
      <c r="X443" s="7" t="s">
        <v>3063</v>
      </c>
      <c r="Y443" s="7"/>
      <c r="Z443" s="7"/>
    </row>
    <row r="444" spans="1:26" ht="15" thickBot="1">
      <c r="A444" t="s">
        <v>3414</v>
      </c>
      <c r="B444" s="7">
        <v>2003</v>
      </c>
      <c r="C444" s="38">
        <v>1303</v>
      </c>
      <c r="D444" s="8">
        <v>0.617</v>
      </c>
      <c r="E444" s="33">
        <v>0.706</v>
      </c>
      <c r="F444" s="38">
        <v>18</v>
      </c>
      <c r="G444" s="8">
        <v>0.663</v>
      </c>
      <c r="H444" s="32" t="s">
        <v>4335</v>
      </c>
      <c r="I444" s="11" t="s">
        <v>307</v>
      </c>
      <c r="J444" t="s">
        <v>50</v>
      </c>
      <c r="K444" s="19"/>
      <c r="L444" s="16">
        <f>B444</f>
        <v>2003</v>
      </c>
      <c r="M444" s="19"/>
      <c r="N444" s="7" t="s">
        <v>737</v>
      </c>
      <c r="O444" s="7" t="s">
        <v>39</v>
      </c>
      <c r="P444" s="7">
        <f>2024-L444</f>
        <v>21</v>
      </c>
      <c r="Q444" s="17" t="e">
        <f>#REF!/P444</f>
        <v>#REF!</v>
      </c>
      <c r="R444" s="7" t="s">
        <v>220</v>
      </c>
      <c r="S444" s="7" t="s">
        <v>761</v>
      </c>
      <c r="T444" s="7" t="s">
        <v>198</v>
      </c>
      <c r="U444" s="7" t="s">
        <v>1838</v>
      </c>
      <c r="V444" s="7"/>
      <c r="W444" s="7"/>
      <c r="X444" s="7" t="s">
        <v>3064</v>
      </c>
      <c r="Y444" s="7"/>
      <c r="Z444" s="7"/>
    </row>
    <row r="445" spans="1:20" ht="15" thickBot="1">
      <c r="A445" s="4" t="s">
        <v>527</v>
      </c>
      <c r="B445" s="7">
        <v>2003</v>
      </c>
      <c r="C445" s="38">
        <v>4346</v>
      </c>
      <c r="D445" s="8">
        <v>0.892</v>
      </c>
      <c r="E445" s="33">
        <v>0.76</v>
      </c>
      <c r="F445" s="38">
        <v>34</v>
      </c>
      <c r="G445" s="8">
        <v>0.916</v>
      </c>
      <c r="H445" s="34" t="s">
        <v>4669</v>
      </c>
      <c r="I445" s="11" t="s">
        <v>307</v>
      </c>
      <c r="J445" s="3" t="s">
        <v>26</v>
      </c>
      <c r="K445" s="19"/>
      <c r="L445" s="16">
        <v>2003</v>
      </c>
      <c r="M445" s="19"/>
      <c r="N445" s="7" t="s">
        <v>114</v>
      </c>
      <c r="O445" s="7" t="s">
        <v>39</v>
      </c>
      <c r="P445" s="7">
        <f>2024-L445</f>
        <v>21</v>
      </c>
      <c r="Q445" s="17" t="e">
        <f>#REF!/P445</f>
        <v>#REF!</v>
      </c>
      <c r="R445" s="4" t="s">
        <v>528</v>
      </c>
      <c r="T445" t="s">
        <v>448</v>
      </c>
    </row>
    <row r="446" spans="1:26" ht="15" thickBot="1">
      <c r="A446" t="s">
        <v>370</v>
      </c>
      <c r="B446" s="7">
        <v>2007</v>
      </c>
      <c r="C446" s="38">
        <v>4301</v>
      </c>
      <c r="D446" s="8">
        <v>0.89</v>
      </c>
      <c r="E446" s="33">
        <v>0.758</v>
      </c>
      <c r="F446" s="38">
        <v>25</v>
      </c>
      <c r="G446" s="8">
        <v>0.819</v>
      </c>
      <c r="H446" s="32" t="s">
        <v>2301</v>
      </c>
      <c r="I446" s="11" t="s">
        <v>307</v>
      </c>
      <c r="J446" s="3" t="s">
        <v>26</v>
      </c>
      <c r="K446" s="19"/>
      <c r="L446" s="16">
        <f>B446</f>
        <v>2007</v>
      </c>
      <c r="M446" s="19"/>
      <c r="N446" s="7" t="s">
        <v>62</v>
      </c>
      <c r="O446" s="7" t="s">
        <v>28</v>
      </c>
      <c r="P446" s="7">
        <f>2024-L446</f>
        <v>17</v>
      </c>
      <c r="Q446" s="17" t="e">
        <f>#REF!/P446</f>
        <v>#REF!</v>
      </c>
      <c r="R446" s="7" t="s">
        <v>371</v>
      </c>
      <c r="S446" s="7"/>
      <c r="T446" s="7" t="s">
        <v>372</v>
      </c>
      <c r="U446" s="7" t="s">
        <v>373</v>
      </c>
      <c r="V446" s="7"/>
      <c r="W446" s="7"/>
      <c r="X446" s="7" t="s">
        <v>3065</v>
      </c>
      <c r="Y446" s="7"/>
      <c r="Z446" s="7"/>
    </row>
    <row r="447" spans="1:20" ht="15" thickBot="1">
      <c r="A447" s="4" t="s">
        <v>3548</v>
      </c>
      <c r="B447" s="7">
        <v>2015</v>
      </c>
      <c r="C447" s="47">
        <v>2732</v>
      </c>
      <c r="D447" s="8">
        <v>0.795</v>
      </c>
      <c r="E447" s="33">
        <v>0.972</v>
      </c>
      <c r="F447" s="47">
        <v>13</v>
      </c>
      <c r="G447" s="8">
        <v>0.485</v>
      </c>
      <c r="H447" s="32" t="s">
        <v>3587</v>
      </c>
      <c r="I447" s="11" t="s">
        <v>307</v>
      </c>
      <c r="J447" s="3" t="s">
        <v>99</v>
      </c>
      <c r="K447" s="19"/>
      <c r="L447" s="16">
        <f>B447</f>
        <v>2015</v>
      </c>
      <c r="M447" s="19"/>
      <c r="N447" t="s">
        <v>114</v>
      </c>
      <c r="O447" s="7" t="s">
        <v>39</v>
      </c>
      <c r="P447" s="7">
        <f>2024-L447</f>
        <v>9</v>
      </c>
      <c r="Q447" s="17" t="e">
        <f>#REF!/P447</f>
        <v>#REF!</v>
      </c>
      <c r="R447" t="s">
        <v>3625</v>
      </c>
      <c r="T447" t="s">
        <v>2068</v>
      </c>
    </row>
    <row r="448" spans="1:20" ht="15" thickBot="1">
      <c r="A448" s="4" t="s">
        <v>4602</v>
      </c>
      <c r="B448" s="7">
        <v>2019</v>
      </c>
      <c r="C448" s="48">
        <v>154</v>
      </c>
      <c r="D448" s="8">
        <v>0.2</v>
      </c>
      <c r="E448" s="33">
        <v>0.44</v>
      </c>
      <c r="F448" s="51">
        <v>4</v>
      </c>
      <c r="G448" s="8">
        <v>0.101</v>
      </c>
      <c r="H448" s="32"/>
      <c r="I448" s="11" t="s">
        <v>307</v>
      </c>
      <c r="J448" s="3" t="s">
        <v>99</v>
      </c>
      <c r="K448" s="19"/>
      <c r="L448" s="16">
        <v>2019</v>
      </c>
      <c r="M448" s="19"/>
      <c r="N448" s="7" t="s">
        <v>732</v>
      </c>
      <c r="O448" s="7" t="s">
        <v>28</v>
      </c>
      <c r="P448" s="7">
        <f>2024-L448</f>
        <v>5</v>
      </c>
      <c r="Q448" s="17">
        <f>C448/P448</f>
        <v>30.8</v>
      </c>
      <c r="R448" s="4" t="s">
        <v>4742</v>
      </c>
      <c r="S448" t="s">
        <v>4743</v>
      </c>
      <c r="T448" t="s">
        <v>4744</v>
      </c>
    </row>
    <row r="449" spans="1:26" ht="15" thickBot="1">
      <c r="A449" t="s">
        <v>804</v>
      </c>
      <c r="B449" s="7">
        <v>2013</v>
      </c>
      <c r="C449" s="38">
        <v>589</v>
      </c>
      <c r="D449" s="8">
        <v>0.429</v>
      </c>
      <c r="E449" s="33">
        <v>0.446</v>
      </c>
      <c r="F449" s="38">
        <v>12</v>
      </c>
      <c r="G449" s="8">
        <v>0.449</v>
      </c>
      <c r="H449" s="32" t="s">
        <v>2392</v>
      </c>
      <c r="I449" s="11" t="s">
        <v>307</v>
      </c>
      <c r="J449" t="s">
        <v>50</v>
      </c>
      <c r="K449" s="19"/>
      <c r="L449" s="16">
        <f>B449</f>
        <v>2013</v>
      </c>
      <c r="M449" s="19"/>
      <c r="N449" s="7" t="s">
        <v>114</v>
      </c>
      <c r="O449" s="7" t="s">
        <v>28</v>
      </c>
      <c r="P449" s="7">
        <f>2024-L449</f>
        <v>11</v>
      </c>
      <c r="Q449" s="17" t="e">
        <f>#REF!/P449</f>
        <v>#REF!</v>
      </c>
      <c r="R449" s="7" t="s">
        <v>805</v>
      </c>
      <c r="S449" s="7"/>
      <c r="T449" s="7" t="s">
        <v>806</v>
      </c>
      <c r="U449" s="7"/>
      <c r="V449" s="7"/>
      <c r="W449" s="7"/>
      <c r="X449" s="7"/>
      <c r="Y449" s="7"/>
      <c r="Z449" s="7"/>
    </row>
    <row r="450" spans="1:20" ht="15" thickBot="1">
      <c r="A450" s="4" t="s">
        <v>3549</v>
      </c>
      <c r="B450" s="7">
        <v>2014</v>
      </c>
      <c r="C450" s="47">
        <v>32</v>
      </c>
      <c r="D450" s="8">
        <v>0.059</v>
      </c>
      <c r="E450" s="33">
        <v>0.123</v>
      </c>
      <c r="F450" s="47">
        <v>4</v>
      </c>
      <c r="G450" s="8">
        <v>0.101</v>
      </c>
      <c r="H450" s="32" t="s">
        <v>3719</v>
      </c>
      <c r="I450" s="11" t="s">
        <v>307</v>
      </c>
      <c r="J450" s="3" t="s">
        <v>99</v>
      </c>
      <c r="K450" s="19"/>
      <c r="L450" s="16">
        <f>B450</f>
        <v>2014</v>
      </c>
      <c r="M450" s="19"/>
      <c r="N450" t="s">
        <v>3588</v>
      </c>
      <c r="O450" s="7" t="s">
        <v>39</v>
      </c>
      <c r="P450" s="7">
        <f>2024-L450</f>
        <v>10</v>
      </c>
      <c r="Q450" s="17" t="e">
        <f>#REF!/P450</f>
        <v>#REF!</v>
      </c>
      <c r="R450" t="s">
        <v>1741</v>
      </c>
      <c r="T450" t="s">
        <v>3617</v>
      </c>
    </row>
    <row r="451" spans="1:26" ht="15" thickBot="1">
      <c r="A451" t="s">
        <v>550</v>
      </c>
      <c r="B451" s="7">
        <v>2009</v>
      </c>
      <c r="C451" s="38">
        <v>619</v>
      </c>
      <c r="D451" s="8">
        <v>0.443</v>
      </c>
      <c r="E451" s="33">
        <v>0.468</v>
      </c>
      <c r="F451" s="38">
        <v>12</v>
      </c>
      <c r="G451" s="8">
        <v>0.449</v>
      </c>
      <c r="H451" s="32" t="s">
        <v>2336</v>
      </c>
      <c r="I451" s="11" t="s">
        <v>38</v>
      </c>
      <c r="J451" t="s">
        <v>50</v>
      </c>
      <c r="K451" s="19"/>
      <c r="L451" s="16">
        <f>B451</f>
        <v>2009</v>
      </c>
      <c r="M451" s="19"/>
      <c r="N451" s="7" t="s">
        <v>82</v>
      </c>
      <c r="O451" s="7" t="s">
        <v>39</v>
      </c>
      <c r="P451" s="7">
        <f>2024-L451</f>
        <v>15</v>
      </c>
      <c r="Q451" s="17" t="e">
        <f>#REF!/P451</f>
        <v>#REF!</v>
      </c>
      <c r="R451" s="7" t="s">
        <v>551</v>
      </c>
      <c r="S451" s="7"/>
      <c r="T451" s="7" t="s">
        <v>552</v>
      </c>
      <c r="U451" s="7" t="s">
        <v>553</v>
      </c>
      <c r="V451" s="7" t="s">
        <v>2770</v>
      </c>
      <c r="W451" s="7"/>
      <c r="X451" s="7" t="s">
        <v>3066</v>
      </c>
      <c r="Y451" s="7"/>
      <c r="Z451" s="7"/>
    </row>
    <row r="452" spans="1:26" ht="15" thickBot="1">
      <c r="A452" t="s">
        <v>2029</v>
      </c>
      <c r="B452" s="7">
        <v>2014</v>
      </c>
      <c r="C452" s="19">
        <v>262</v>
      </c>
      <c r="D452" s="8">
        <v>0.268</v>
      </c>
      <c r="E452" s="33">
        <v>0.235</v>
      </c>
      <c r="F452">
        <v>8</v>
      </c>
      <c r="G452" s="8">
        <v>0.276</v>
      </c>
      <c r="H452" s="32"/>
      <c r="I452" s="11" t="s">
        <v>38</v>
      </c>
      <c r="J452" t="s">
        <v>50</v>
      </c>
      <c r="L452" s="16">
        <f>B452</f>
        <v>2014</v>
      </c>
      <c r="M452"/>
      <c r="N452" s="7" t="s">
        <v>33</v>
      </c>
      <c r="O452" s="7" t="s">
        <v>39</v>
      </c>
      <c r="P452" s="7">
        <f>2024-L452</f>
        <v>10</v>
      </c>
      <c r="Q452" s="17">
        <f>C452/P452</f>
        <v>26.2</v>
      </c>
      <c r="R452" s="7" t="s">
        <v>2030</v>
      </c>
      <c r="S452" s="7"/>
      <c r="T452" s="7" t="s">
        <v>1261</v>
      </c>
      <c r="U452" s="7"/>
      <c r="V452" s="7"/>
      <c r="W452" s="7"/>
      <c r="X452" s="7"/>
      <c r="Y452" s="7"/>
      <c r="Z452" s="7"/>
    </row>
    <row r="453" spans="1:26" ht="15" thickBot="1">
      <c r="A453" t="s">
        <v>483</v>
      </c>
      <c r="B453" s="7">
        <v>1980</v>
      </c>
      <c r="C453" s="38">
        <v>16235</v>
      </c>
      <c r="D453" s="8">
        <v>0.985</v>
      </c>
      <c r="E453" s="33">
        <v>0.967</v>
      </c>
      <c r="F453" s="38">
        <v>36</v>
      </c>
      <c r="G453" s="8">
        <v>0.93</v>
      </c>
      <c r="H453" s="32" t="s">
        <v>2322</v>
      </c>
      <c r="I453" s="11" t="s">
        <v>38</v>
      </c>
      <c r="J453" s="3" t="s">
        <v>26</v>
      </c>
      <c r="K453" s="19"/>
      <c r="L453" s="16">
        <f>B453</f>
        <v>1980</v>
      </c>
      <c r="M453" s="19"/>
      <c r="N453" s="7" t="s">
        <v>38</v>
      </c>
      <c r="O453" s="7" t="s">
        <v>39</v>
      </c>
      <c r="P453" s="7">
        <f>2024-L453</f>
        <v>44</v>
      </c>
      <c r="Q453" s="17" t="e">
        <f>#REF!/P453</f>
        <v>#REF!</v>
      </c>
      <c r="R453" s="7" t="s">
        <v>484</v>
      </c>
      <c r="S453" s="7"/>
      <c r="T453" s="7" t="s">
        <v>485</v>
      </c>
      <c r="U453" s="7"/>
      <c r="V453" s="7"/>
      <c r="W453" s="7"/>
      <c r="X453" s="7"/>
      <c r="Y453" s="7"/>
      <c r="Z453" s="7"/>
    </row>
    <row r="454" spans="1:26" ht="15" thickBot="1">
      <c r="A454" t="s">
        <v>3324</v>
      </c>
      <c r="B454" s="7">
        <v>2005</v>
      </c>
      <c r="C454" s="38">
        <v>2841</v>
      </c>
      <c r="D454" s="8">
        <v>0.8</v>
      </c>
      <c r="E454" s="33">
        <v>0.915</v>
      </c>
      <c r="F454" s="38">
        <v>24</v>
      </c>
      <c r="G454" s="8">
        <v>0.807</v>
      </c>
      <c r="H454" s="32" t="s">
        <v>2277</v>
      </c>
      <c r="I454" s="11" t="s">
        <v>38</v>
      </c>
      <c r="J454" t="s">
        <v>50</v>
      </c>
      <c r="K454" s="19"/>
      <c r="L454" s="16">
        <f>B454</f>
        <v>2005</v>
      </c>
      <c r="M454" s="19"/>
      <c r="N454" s="7" t="s">
        <v>82</v>
      </c>
      <c r="O454" s="7" t="s">
        <v>28</v>
      </c>
      <c r="P454" s="7">
        <f>2024-L454</f>
        <v>19</v>
      </c>
      <c r="Q454" s="17" t="e">
        <f>#REF!/P454</f>
        <v>#REF!</v>
      </c>
      <c r="R454" s="7" t="s">
        <v>83</v>
      </c>
      <c r="S454" s="7" t="s">
        <v>150</v>
      </c>
      <c r="T454" s="7" t="s">
        <v>266</v>
      </c>
      <c r="U454" s="7" t="s">
        <v>267</v>
      </c>
      <c r="V454" s="7" t="s">
        <v>2772</v>
      </c>
      <c r="W454" s="7"/>
      <c r="X454" s="7" t="s">
        <v>3068</v>
      </c>
      <c r="Y454" s="7"/>
      <c r="Z454" s="7"/>
    </row>
    <row r="455" spans="1:26" ht="15" thickBot="1">
      <c r="A455" t="s">
        <v>3676</v>
      </c>
      <c r="B455" s="7">
        <v>2001</v>
      </c>
      <c r="C455" s="38">
        <v>10114</v>
      </c>
      <c r="D455" s="8">
        <v>0.959</v>
      </c>
      <c r="E455" s="33">
        <v>0.906</v>
      </c>
      <c r="F455" s="38">
        <v>32</v>
      </c>
      <c r="G455" s="8">
        <v>0.91</v>
      </c>
      <c r="H455" s="32" t="s">
        <v>3704</v>
      </c>
      <c r="I455" s="11" t="s">
        <v>38</v>
      </c>
      <c r="J455" t="s">
        <v>26</v>
      </c>
      <c r="K455" s="19"/>
      <c r="L455" s="16">
        <f>B455</f>
        <v>2001</v>
      </c>
      <c r="M455" s="19"/>
      <c r="N455" s="7" t="s">
        <v>38</v>
      </c>
      <c r="O455" s="7" t="s">
        <v>28</v>
      </c>
      <c r="P455" s="7">
        <f>2024-L455</f>
        <v>23</v>
      </c>
      <c r="Q455" s="17" t="e">
        <f>#REF!/P455</f>
        <v>#REF!</v>
      </c>
      <c r="R455" s="7" t="s">
        <v>852</v>
      </c>
      <c r="S455" s="7"/>
      <c r="T455" s="7" t="s">
        <v>3699</v>
      </c>
      <c r="U455" s="7"/>
      <c r="V455" s="7"/>
      <c r="W455" s="7"/>
      <c r="X455" s="7"/>
      <c r="Y455" s="7"/>
      <c r="Z455" s="7"/>
    </row>
    <row r="456" spans="1:26" ht="15" thickBot="1">
      <c r="A456" t="s">
        <v>405</v>
      </c>
      <c r="B456" s="7">
        <v>2002</v>
      </c>
      <c r="C456" s="38">
        <v>7206</v>
      </c>
      <c r="D456" s="8">
        <v>0.939</v>
      </c>
      <c r="E456" s="33">
        <v>0.86</v>
      </c>
      <c r="F456" s="38">
        <v>36</v>
      </c>
      <c r="G456" s="8">
        <v>0.93</v>
      </c>
      <c r="H456" s="32" t="s">
        <v>2306</v>
      </c>
      <c r="I456" s="11" t="s">
        <v>38</v>
      </c>
      <c r="J456" t="s">
        <v>26</v>
      </c>
      <c r="K456" s="19"/>
      <c r="L456" s="16">
        <f>B456</f>
        <v>2002</v>
      </c>
      <c r="M456" s="19"/>
      <c r="N456" s="7" t="s">
        <v>114</v>
      </c>
      <c r="O456" s="7" t="s">
        <v>28</v>
      </c>
      <c r="P456" s="7">
        <f>2024-L456</f>
        <v>22</v>
      </c>
      <c r="Q456" s="17" t="e">
        <f>#REF!/P456</f>
        <v>#REF!</v>
      </c>
      <c r="R456" s="7" t="s">
        <v>406</v>
      </c>
      <c r="S456" s="7"/>
      <c r="T456" s="7" t="s">
        <v>407</v>
      </c>
      <c r="U456" s="7" t="s">
        <v>408</v>
      </c>
      <c r="V456" s="7" t="s">
        <v>2773</v>
      </c>
      <c r="W456" s="7"/>
      <c r="X456" s="7" t="s">
        <v>3069</v>
      </c>
      <c r="Y456" s="7"/>
      <c r="Z456" s="7"/>
    </row>
    <row r="457" spans="1:20" ht="15" thickBot="1">
      <c r="A457" t="s">
        <v>3564</v>
      </c>
      <c r="B457" s="7">
        <v>2005</v>
      </c>
      <c r="C457" s="38">
        <v>1171</v>
      </c>
      <c r="D457" s="8">
        <v>0.588</v>
      </c>
      <c r="E457" s="33">
        <v>0.676</v>
      </c>
      <c r="F457" s="38">
        <v>15</v>
      </c>
      <c r="G457" s="8">
        <v>0.563</v>
      </c>
      <c r="H457" s="32" t="s">
        <v>4197</v>
      </c>
      <c r="I457" s="11" t="s">
        <v>38</v>
      </c>
      <c r="J457" s="5" t="s">
        <v>50</v>
      </c>
      <c r="K457" s="19"/>
      <c r="L457" s="16">
        <f>B457</f>
        <v>2005</v>
      </c>
      <c r="M457" s="19"/>
      <c r="N457" t="s">
        <v>38</v>
      </c>
      <c r="O457" s="7" t="s">
        <v>39</v>
      </c>
      <c r="P457" s="7">
        <f>2024-L457</f>
        <v>19</v>
      </c>
      <c r="Q457" s="17" t="e">
        <f>#REF!/P457</f>
        <v>#REF!</v>
      </c>
      <c r="R457" t="s">
        <v>530</v>
      </c>
      <c r="T457" t="s">
        <v>3630</v>
      </c>
    </row>
    <row r="458" spans="1:20" ht="15" thickBot="1">
      <c r="A458" t="s">
        <v>3565</v>
      </c>
      <c r="B458" s="7">
        <v>2006</v>
      </c>
      <c r="C458" s="38">
        <v>22618</v>
      </c>
      <c r="D458" s="8">
        <v>0.991</v>
      </c>
      <c r="E458" s="33">
        <v>1</v>
      </c>
      <c r="F458" s="38">
        <v>53</v>
      </c>
      <c r="G458" s="8">
        <v>0.979</v>
      </c>
      <c r="H458" s="34" t="s">
        <v>3591</v>
      </c>
      <c r="I458" s="11" t="s">
        <v>38</v>
      </c>
      <c r="J458" s="5" t="s">
        <v>50</v>
      </c>
      <c r="K458" s="19"/>
      <c r="L458" s="16">
        <f>B458</f>
        <v>2006</v>
      </c>
      <c r="M458" s="19"/>
      <c r="N458" t="s">
        <v>3592</v>
      </c>
      <c r="O458" s="7" t="s">
        <v>39</v>
      </c>
      <c r="P458" s="7">
        <f>2024-L458</f>
        <v>18</v>
      </c>
      <c r="Q458" s="17" t="e">
        <f>#REF!/P458</f>
        <v>#REF!</v>
      </c>
      <c r="R458" t="s">
        <v>3634</v>
      </c>
      <c r="T458" t="s">
        <v>3635</v>
      </c>
    </row>
    <row r="459" spans="1:26" ht="15" thickBot="1">
      <c r="A459" t="s">
        <v>703</v>
      </c>
      <c r="B459" s="7">
        <v>2016</v>
      </c>
      <c r="C459" s="47">
        <v>3784</v>
      </c>
      <c r="D459" s="8">
        <v>0.859</v>
      </c>
      <c r="E459" s="33">
        <v>0.992</v>
      </c>
      <c r="F459" s="47">
        <v>17</v>
      </c>
      <c r="G459" s="8">
        <v>0.625</v>
      </c>
      <c r="H459" s="32" t="s">
        <v>2367</v>
      </c>
      <c r="I459" s="11" t="s">
        <v>38</v>
      </c>
      <c r="J459" t="s">
        <v>99</v>
      </c>
      <c r="K459" s="19"/>
      <c r="L459" s="16">
        <f>B459</f>
        <v>2016</v>
      </c>
      <c r="M459" s="19"/>
      <c r="N459" s="7" t="s">
        <v>2204</v>
      </c>
      <c r="O459" s="7" t="s">
        <v>39</v>
      </c>
      <c r="P459" s="7">
        <f>2024-L459</f>
        <v>8</v>
      </c>
      <c r="Q459" s="17" t="e">
        <f>#REF!/P459</f>
        <v>#REF!</v>
      </c>
      <c r="R459" s="7" t="s">
        <v>704</v>
      </c>
      <c r="S459" s="7"/>
      <c r="T459" s="7" t="s">
        <v>705</v>
      </c>
      <c r="U459" s="7"/>
      <c r="V459" s="7"/>
      <c r="W459" s="7"/>
      <c r="X459" s="7"/>
      <c r="Y459" s="7"/>
      <c r="Z459" s="7"/>
    </row>
    <row r="460" spans="1:26" ht="15" thickBot="1">
      <c r="A460" t="s">
        <v>4564</v>
      </c>
      <c r="B460" s="7">
        <v>2016</v>
      </c>
      <c r="C460" s="48">
        <v>135</v>
      </c>
      <c r="D460" s="8">
        <v>0.178</v>
      </c>
      <c r="E460" s="33">
        <v>0.397</v>
      </c>
      <c r="F460" s="51">
        <v>4</v>
      </c>
      <c r="G460" s="8">
        <v>0.101</v>
      </c>
      <c r="H460" s="32"/>
      <c r="I460" s="11" t="s">
        <v>38</v>
      </c>
      <c r="J460" t="s">
        <v>99</v>
      </c>
      <c r="K460" s="19"/>
      <c r="L460" s="16">
        <f>B460</f>
        <v>2016</v>
      </c>
      <c r="M460" s="19"/>
      <c r="N460" s="7" t="s">
        <v>737</v>
      </c>
      <c r="O460" s="7" t="s">
        <v>28</v>
      </c>
      <c r="P460" s="7">
        <f>2024-L460</f>
        <v>8</v>
      </c>
      <c r="Q460" s="17">
        <f>C460/P460</f>
        <v>16.875</v>
      </c>
      <c r="R460" s="7" t="s">
        <v>371</v>
      </c>
      <c r="S460" s="7"/>
      <c r="T460" s="7" t="s">
        <v>4565</v>
      </c>
      <c r="U460" s="7" t="s">
        <v>4566</v>
      </c>
      <c r="V460" s="7"/>
      <c r="W460" s="7"/>
      <c r="X460" s="7"/>
      <c r="Y460" s="7"/>
      <c r="Z460" s="7"/>
    </row>
    <row r="461" spans="1:26" ht="15" thickBot="1">
      <c r="A461" t="s">
        <v>3977</v>
      </c>
      <c r="B461" s="7">
        <v>2018</v>
      </c>
      <c r="C461" s="47">
        <v>1331</v>
      </c>
      <c r="D461" s="8">
        <v>0.625</v>
      </c>
      <c r="E461" s="33">
        <v>0.888</v>
      </c>
      <c r="F461" s="47">
        <v>8</v>
      </c>
      <c r="G461" s="8">
        <v>0.276</v>
      </c>
      <c r="H461" s="32" t="s">
        <v>4359</v>
      </c>
      <c r="I461" s="11" t="s">
        <v>38</v>
      </c>
      <c r="J461" s="3" t="s">
        <v>99</v>
      </c>
      <c r="K461" s="19"/>
      <c r="L461" s="16">
        <f>B461</f>
        <v>2018</v>
      </c>
      <c r="M461" s="19"/>
      <c r="N461" s="7" t="s">
        <v>114</v>
      </c>
      <c r="O461" s="7" t="s">
        <v>28</v>
      </c>
      <c r="P461" s="7">
        <f>2024-L461</f>
        <v>6</v>
      </c>
      <c r="Q461" s="17" t="e">
        <f>#REF!/P461</f>
        <v>#REF!</v>
      </c>
      <c r="R461" t="s">
        <v>4135</v>
      </c>
      <c r="T461" s="7" t="s">
        <v>4136</v>
      </c>
      <c r="U461" s="7"/>
      <c r="V461" s="7"/>
      <c r="W461" s="7"/>
      <c r="X461" s="7"/>
      <c r="Y461" s="7"/>
      <c r="Z461" s="7"/>
    </row>
    <row r="462" spans="1:26" ht="15" thickBot="1">
      <c r="A462" t="s">
        <v>428</v>
      </c>
      <c r="B462" s="7">
        <v>1999</v>
      </c>
      <c r="C462" s="38">
        <v>1249</v>
      </c>
      <c r="D462" s="8">
        <v>0.605</v>
      </c>
      <c r="E462" s="33">
        <v>0.369</v>
      </c>
      <c r="F462" s="38">
        <v>15</v>
      </c>
      <c r="G462" s="8">
        <v>0.563</v>
      </c>
      <c r="H462" s="34" t="s">
        <v>2311</v>
      </c>
      <c r="I462" s="11" t="s">
        <v>38</v>
      </c>
      <c r="J462" t="s">
        <v>26</v>
      </c>
      <c r="K462" s="19"/>
      <c r="L462" s="16">
        <f>B462</f>
        <v>1999</v>
      </c>
      <c r="M462" s="19"/>
      <c r="N462" s="7" t="s">
        <v>38</v>
      </c>
      <c r="O462" s="7" t="s">
        <v>39</v>
      </c>
      <c r="P462" s="7">
        <f>2024-L462</f>
        <v>25</v>
      </c>
      <c r="Q462" s="17" t="e">
        <f>#REF!/P462</f>
        <v>#REF!</v>
      </c>
      <c r="R462" s="7" t="s">
        <v>273</v>
      </c>
      <c r="S462" s="7"/>
      <c r="T462" s="7" t="s">
        <v>429</v>
      </c>
      <c r="U462" s="7" t="s">
        <v>430</v>
      </c>
      <c r="V462" s="7"/>
      <c r="W462" s="7"/>
      <c r="X462" s="7" t="s">
        <v>3070</v>
      </c>
      <c r="Y462" s="7"/>
      <c r="Z462" s="7"/>
    </row>
    <row r="463" spans="1:26" ht="15" thickBot="1">
      <c r="A463" t="s">
        <v>3312</v>
      </c>
      <c r="B463" s="7">
        <v>2004</v>
      </c>
      <c r="C463" s="38">
        <v>1373</v>
      </c>
      <c r="D463" s="8">
        <v>0.631</v>
      </c>
      <c r="E463" s="33">
        <v>0.72</v>
      </c>
      <c r="F463" s="38">
        <v>20</v>
      </c>
      <c r="G463" s="8">
        <v>0.721</v>
      </c>
      <c r="H463" s="32" t="s">
        <v>2324</v>
      </c>
      <c r="I463" s="11" t="s">
        <v>38</v>
      </c>
      <c r="J463" s="3" t="s">
        <v>50</v>
      </c>
      <c r="K463" s="19"/>
      <c r="L463" s="16">
        <f>B463</f>
        <v>2004</v>
      </c>
      <c r="M463" s="19"/>
      <c r="N463" s="7" t="s">
        <v>154</v>
      </c>
      <c r="O463" s="7" t="s">
        <v>39</v>
      </c>
      <c r="P463" s="7">
        <f>2024-L463</f>
        <v>20</v>
      </c>
      <c r="Q463" s="17" t="e">
        <f>#REF!/P463</f>
        <v>#REF!</v>
      </c>
      <c r="R463" s="7" t="s">
        <v>489</v>
      </c>
      <c r="S463" s="7" t="s">
        <v>490</v>
      </c>
      <c r="T463" s="7" t="s">
        <v>270</v>
      </c>
      <c r="U463" s="7" t="s">
        <v>491</v>
      </c>
      <c r="V463" s="7"/>
      <c r="W463" s="7"/>
      <c r="X463" s="7" t="s">
        <v>3071</v>
      </c>
      <c r="Y463" s="7"/>
      <c r="Z463" s="7"/>
    </row>
    <row r="464" spans="1:26" ht="15" thickBot="1">
      <c r="A464" t="s">
        <v>1167</v>
      </c>
      <c r="B464" s="7">
        <v>2000</v>
      </c>
      <c r="C464" s="38">
        <v>16684</v>
      </c>
      <c r="D464" s="8">
        <v>0.987</v>
      </c>
      <c r="E464" s="33">
        <v>0.972</v>
      </c>
      <c r="F464" s="38">
        <v>65</v>
      </c>
      <c r="G464" s="8">
        <v>0.992</v>
      </c>
      <c r="H464" s="32" t="s">
        <v>2553</v>
      </c>
      <c r="I464" s="11" t="s">
        <v>38</v>
      </c>
      <c r="J464" t="s">
        <v>26</v>
      </c>
      <c r="K464" s="19"/>
      <c r="L464" s="16">
        <f>B464</f>
        <v>2000</v>
      </c>
      <c r="M464" s="19"/>
      <c r="N464" s="7" t="s">
        <v>72</v>
      </c>
      <c r="O464" s="7" t="s">
        <v>28</v>
      </c>
      <c r="P464" s="7">
        <f>2024-L464</f>
        <v>24</v>
      </c>
      <c r="Q464" s="17" t="e">
        <f>#REF!/P464</f>
        <v>#REF!</v>
      </c>
      <c r="R464" s="7" t="s">
        <v>83</v>
      </c>
      <c r="S464" s="7"/>
      <c r="T464" s="7" t="s">
        <v>920</v>
      </c>
      <c r="U464" s="7" t="s">
        <v>1168</v>
      </c>
      <c r="V464" s="7" t="s">
        <v>2774</v>
      </c>
      <c r="W464" s="7"/>
      <c r="X464" s="7" t="s">
        <v>3072</v>
      </c>
      <c r="Y464" s="7"/>
      <c r="Z464" s="7"/>
    </row>
    <row r="465" spans="1:20" ht="15" thickBot="1">
      <c r="A465" t="s">
        <v>1848</v>
      </c>
      <c r="B465" s="7">
        <v>2015</v>
      </c>
      <c r="C465" s="38">
        <v>1313</v>
      </c>
      <c r="D465" s="8">
        <v>0.621</v>
      </c>
      <c r="E465" s="33">
        <v>0.709</v>
      </c>
      <c r="F465" s="38">
        <v>16</v>
      </c>
      <c r="G465" s="8">
        <v>0.586</v>
      </c>
      <c r="H465" s="32" t="s">
        <v>2522</v>
      </c>
      <c r="I465" s="11" t="s">
        <v>123</v>
      </c>
      <c r="J465" t="s">
        <v>50</v>
      </c>
      <c r="K465" s="19"/>
      <c r="L465" s="16">
        <f>B465</f>
        <v>2015</v>
      </c>
      <c r="M465" s="19"/>
      <c r="N465" t="s">
        <v>250</v>
      </c>
      <c r="O465" s="7" t="s">
        <v>39</v>
      </c>
      <c r="P465" s="7">
        <f>2024-L465</f>
        <v>9</v>
      </c>
      <c r="Q465" s="17" t="e">
        <f>#REF!/P465</f>
        <v>#REF!</v>
      </c>
      <c r="R465" t="s">
        <v>2621</v>
      </c>
      <c r="T465" t="s">
        <v>2622</v>
      </c>
    </row>
    <row r="466" spans="1:26" ht="15" thickBot="1">
      <c r="A466" t="s">
        <v>3463</v>
      </c>
      <c r="B466" s="7">
        <v>1987</v>
      </c>
      <c r="C466" s="19">
        <v>2990</v>
      </c>
      <c r="D466" s="8">
        <v>0.811</v>
      </c>
      <c r="E466" s="33">
        <v>0.618</v>
      </c>
      <c r="F466">
        <v>27</v>
      </c>
      <c r="G466" s="8">
        <v>0.846</v>
      </c>
      <c r="H466" s="32"/>
      <c r="I466" s="11" t="s">
        <v>123</v>
      </c>
      <c r="J466" t="s">
        <v>26</v>
      </c>
      <c r="L466" s="16">
        <f>B466</f>
        <v>1987</v>
      </c>
      <c r="M466"/>
      <c r="N466" s="7" t="s">
        <v>88</v>
      </c>
      <c r="O466" s="7" t="s">
        <v>28</v>
      </c>
      <c r="P466" s="7">
        <f>2024-L466</f>
        <v>37</v>
      </c>
      <c r="Q466" s="17">
        <f>C466/P466</f>
        <v>80.8108108108108</v>
      </c>
      <c r="R466" s="7" t="s">
        <v>653</v>
      </c>
      <c r="S466" s="7" t="s">
        <v>188</v>
      </c>
      <c r="T466" s="7" t="s">
        <v>2047</v>
      </c>
      <c r="U466" s="7"/>
      <c r="V466" s="7"/>
      <c r="W466" s="7"/>
      <c r="X466" s="7" t="s">
        <v>3073</v>
      </c>
      <c r="Y466" s="7"/>
      <c r="Z466" s="7"/>
    </row>
    <row r="467" spans="1:26" ht="15" thickBot="1">
      <c r="A467" t="s">
        <v>122</v>
      </c>
      <c r="B467" s="7">
        <v>1983</v>
      </c>
      <c r="C467" s="38">
        <v>32886</v>
      </c>
      <c r="D467" s="8">
        <v>0.995</v>
      </c>
      <c r="E467" s="33">
        <v>0.988</v>
      </c>
      <c r="F467" s="38">
        <v>49</v>
      </c>
      <c r="G467" s="8">
        <v>0.969</v>
      </c>
      <c r="H467" s="32" t="s">
        <v>2248</v>
      </c>
      <c r="I467" s="11" t="s">
        <v>123</v>
      </c>
      <c r="J467" t="s">
        <v>26</v>
      </c>
      <c r="K467" s="19"/>
      <c r="L467" s="16">
        <f>B467</f>
        <v>1983</v>
      </c>
      <c r="M467" s="19"/>
      <c r="N467" s="7" t="s">
        <v>124</v>
      </c>
      <c r="O467" s="7" t="s">
        <v>39</v>
      </c>
      <c r="P467" s="7">
        <f>2024-L467</f>
        <v>41</v>
      </c>
      <c r="Q467" s="17" t="e">
        <f>#REF!/P467</f>
        <v>#REF!</v>
      </c>
      <c r="R467" s="7" t="s">
        <v>125</v>
      </c>
      <c r="S467" s="7"/>
      <c r="T467" s="7" t="s">
        <v>126</v>
      </c>
      <c r="U467" s="7" t="s">
        <v>127</v>
      </c>
      <c r="V467" s="7" t="s">
        <v>2775</v>
      </c>
      <c r="W467" s="7"/>
      <c r="X467" s="7" t="s">
        <v>3074</v>
      </c>
      <c r="Y467" s="7"/>
      <c r="Z467" s="7"/>
    </row>
    <row r="468" spans="1:26" ht="15" thickBot="1">
      <c r="A468" t="s">
        <v>3328</v>
      </c>
      <c r="B468" s="7">
        <v>1979</v>
      </c>
      <c r="C468" s="38">
        <v>3730</v>
      </c>
      <c r="D468" s="8">
        <v>0.857</v>
      </c>
      <c r="E468" s="33">
        <v>0.695</v>
      </c>
      <c r="F468" s="38">
        <v>29</v>
      </c>
      <c r="G468" s="8">
        <v>0.875</v>
      </c>
      <c r="H468" s="32" t="s">
        <v>2488</v>
      </c>
      <c r="I468" s="11" t="s">
        <v>123</v>
      </c>
      <c r="J468" t="s">
        <v>26</v>
      </c>
      <c r="K468" s="19"/>
      <c r="L468" s="16">
        <f>B468</f>
        <v>1979</v>
      </c>
      <c r="M468" s="19"/>
      <c r="N468" s="7" t="s">
        <v>1184</v>
      </c>
      <c r="O468" s="7" t="s">
        <v>28</v>
      </c>
      <c r="P468" s="7">
        <f>2024-L468</f>
        <v>45</v>
      </c>
      <c r="Q468" s="17" t="e">
        <f>#REF!/P468</f>
        <v>#REF!</v>
      </c>
      <c r="R468" s="7" t="s">
        <v>159</v>
      </c>
      <c r="S468" s="7" t="s">
        <v>605</v>
      </c>
      <c r="T468" s="7" t="s">
        <v>126</v>
      </c>
      <c r="U468" s="7" t="s">
        <v>1185</v>
      </c>
      <c r="V468" s="7"/>
      <c r="W468" s="7"/>
      <c r="X468" s="7" t="s">
        <v>3075</v>
      </c>
      <c r="Y468" s="7"/>
      <c r="Z468" s="7"/>
    </row>
    <row r="469" spans="1:26" ht="15" thickBot="1">
      <c r="A469" t="s">
        <v>3296</v>
      </c>
      <c r="B469" s="7">
        <v>2003</v>
      </c>
      <c r="C469" s="38">
        <v>645</v>
      </c>
      <c r="D469" s="8">
        <v>0.449</v>
      </c>
      <c r="E469" s="33">
        <v>0.476</v>
      </c>
      <c r="F469" s="38">
        <v>13</v>
      </c>
      <c r="G469" s="8">
        <v>0.485</v>
      </c>
      <c r="H469" s="32" t="s">
        <v>2590</v>
      </c>
      <c r="I469" s="11" t="s">
        <v>123</v>
      </c>
      <c r="J469" t="s">
        <v>50</v>
      </c>
      <c r="K469" s="19"/>
      <c r="L469" s="16">
        <f>B469</f>
        <v>2003</v>
      </c>
      <c r="M469" s="19"/>
      <c r="N469" s="7" t="s">
        <v>174</v>
      </c>
      <c r="O469" s="7" t="s">
        <v>28</v>
      </c>
      <c r="P469" s="7">
        <f>2024-L469</f>
        <v>21</v>
      </c>
      <c r="Q469" s="17" t="e">
        <f>#REF!/P469</f>
        <v>#REF!</v>
      </c>
      <c r="R469" s="7" t="s">
        <v>1202</v>
      </c>
      <c r="S469" s="7" t="s">
        <v>221</v>
      </c>
      <c r="T469" s="7" t="s">
        <v>1204</v>
      </c>
      <c r="U469" s="7" t="s">
        <v>1205</v>
      </c>
      <c r="V469" s="7"/>
      <c r="W469" s="7"/>
      <c r="X469" s="7"/>
      <c r="Y469" s="7"/>
      <c r="Z469" s="7"/>
    </row>
    <row r="470" spans="1:26" ht="15" thickBot="1">
      <c r="A470" t="s">
        <v>4007</v>
      </c>
      <c r="B470" s="7">
        <v>2016</v>
      </c>
      <c r="C470" s="46">
        <v>334</v>
      </c>
      <c r="D470" s="8">
        <v>0.308</v>
      </c>
      <c r="E470" s="33">
        <v>0.625</v>
      </c>
      <c r="F470" s="49">
        <v>8</v>
      </c>
      <c r="G470" s="8">
        <v>0.276</v>
      </c>
      <c r="H470" s="32"/>
      <c r="I470" s="11" t="s">
        <v>123</v>
      </c>
      <c r="J470" t="s">
        <v>99</v>
      </c>
      <c r="L470" s="16">
        <f>B470</f>
        <v>2016</v>
      </c>
      <c r="M470"/>
      <c r="N470" s="7" t="s">
        <v>114</v>
      </c>
      <c r="O470" s="7" t="s">
        <v>39</v>
      </c>
      <c r="P470" s="7">
        <f>2024-L470</f>
        <v>8</v>
      </c>
      <c r="Q470" s="17">
        <f>C470/P470</f>
        <v>41.75</v>
      </c>
      <c r="R470" t="s">
        <v>2661</v>
      </c>
      <c r="T470" s="7" t="s">
        <v>4137</v>
      </c>
      <c r="U470" s="7"/>
      <c r="V470" s="7"/>
      <c r="W470" s="7"/>
      <c r="X470" s="7"/>
      <c r="Y470" s="7"/>
      <c r="Z470" s="7"/>
    </row>
    <row r="471" spans="1:26" ht="15" thickBot="1">
      <c r="A471" t="s">
        <v>1459</v>
      </c>
      <c r="B471" s="7">
        <v>2005</v>
      </c>
      <c r="C471" s="38">
        <v>2667</v>
      </c>
      <c r="D471" s="8">
        <v>0.789</v>
      </c>
      <c r="E471" s="33">
        <v>0.588</v>
      </c>
      <c r="F471" s="38">
        <v>24</v>
      </c>
      <c r="G471" s="8">
        <v>0.807</v>
      </c>
      <c r="H471" s="32" t="s">
        <v>3596</v>
      </c>
      <c r="I471" s="11" t="s">
        <v>123</v>
      </c>
      <c r="J471" t="s">
        <v>26</v>
      </c>
      <c r="K471" s="19"/>
      <c r="L471" s="16">
        <f>B471</f>
        <v>2005</v>
      </c>
      <c r="M471" s="19"/>
      <c r="N471" s="7" t="s">
        <v>82</v>
      </c>
      <c r="O471" s="7" t="s">
        <v>28</v>
      </c>
      <c r="P471" s="7">
        <f>2024-L471</f>
        <v>19</v>
      </c>
      <c r="Q471" s="17" t="e">
        <f>#REF!/P471</f>
        <v>#REF!</v>
      </c>
      <c r="R471" s="7" t="s">
        <v>787</v>
      </c>
      <c r="S471" s="7"/>
      <c r="T471" s="7" t="s">
        <v>1460</v>
      </c>
      <c r="U471" s="7" t="s">
        <v>1461</v>
      </c>
      <c r="V471" s="7"/>
      <c r="W471" s="7"/>
      <c r="X471" s="7"/>
      <c r="Y471" s="7"/>
      <c r="Z471" s="7"/>
    </row>
    <row r="472" spans="1:26" ht="15" thickBot="1">
      <c r="A472" t="s">
        <v>3668</v>
      </c>
      <c r="B472" s="7">
        <v>2015</v>
      </c>
      <c r="C472" s="46">
        <v>120</v>
      </c>
      <c r="D472" s="8">
        <v>0.164</v>
      </c>
      <c r="E472" s="33">
        <v>0.37</v>
      </c>
      <c r="F472" s="49">
        <v>3</v>
      </c>
      <c r="G472" s="8">
        <v>0.054</v>
      </c>
      <c r="H472" s="32"/>
      <c r="I472" s="11" t="s">
        <v>123</v>
      </c>
      <c r="J472" t="s">
        <v>99</v>
      </c>
      <c r="L472" s="16">
        <f>B472</f>
        <v>2015</v>
      </c>
      <c r="M472"/>
      <c r="N472" s="7" t="s">
        <v>38</v>
      </c>
      <c r="O472" s="7" t="s">
        <v>28</v>
      </c>
      <c r="P472" s="7">
        <f>2024-L472</f>
        <v>9</v>
      </c>
      <c r="Q472" s="17">
        <f>C472/P472</f>
        <v>13.333333333333334</v>
      </c>
      <c r="R472" s="7" t="s">
        <v>3695</v>
      </c>
      <c r="S472" s="7"/>
      <c r="T472" s="7" t="s">
        <v>296</v>
      </c>
      <c r="U472" s="7"/>
      <c r="V472" s="7"/>
      <c r="W472" s="7"/>
      <c r="X472" s="7"/>
      <c r="Y472" s="7"/>
      <c r="Z472" s="7"/>
    </row>
    <row r="473" spans="1:26" ht="15" thickBot="1">
      <c r="A473" t="s">
        <v>4543</v>
      </c>
      <c r="B473" s="7">
        <v>2010</v>
      </c>
      <c r="C473" s="38">
        <v>815</v>
      </c>
      <c r="D473" s="8">
        <v>0.493</v>
      </c>
      <c r="E473" s="33">
        <v>0.528</v>
      </c>
      <c r="F473" s="38">
        <v>17</v>
      </c>
      <c r="G473" s="8">
        <v>0.625</v>
      </c>
      <c r="H473" s="32" t="s">
        <v>4542</v>
      </c>
      <c r="I473" s="11" t="s">
        <v>123</v>
      </c>
      <c r="J473" s="3" t="s">
        <v>50</v>
      </c>
      <c r="L473" s="16">
        <f>B473</f>
        <v>2010</v>
      </c>
      <c r="M473"/>
      <c r="N473" s="7" t="s">
        <v>1579</v>
      </c>
      <c r="O473" s="7" t="s">
        <v>28</v>
      </c>
      <c r="P473" s="7">
        <f>2024-L473</f>
        <v>14</v>
      </c>
      <c r="Q473" s="17" t="e">
        <f>#REF!/P473</f>
        <v>#REF!</v>
      </c>
      <c r="R473" s="7" t="s">
        <v>1580</v>
      </c>
      <c r="S473" s="7" t="s">
        <v>1581</v>
      </c>
      <c r="T473" s="7" t="s">
        <v>296</v>
      </c>
      <c r="U473" s="7" t="s">
        <v>1582</v>
      </c>
      <c r="V473" s="7"/>
      <c r="W473" s="7"/>
      <c r="X473" s="7" t="s">
        <v>3076</v>
      </c>
      <c r="Y473" s="7"/>
      <c r="Z473" s="7"/>
    </row>
    <row r="474" spans="1:26" ht="15" thickBot="1">
      <c r="A474" t="s">
        <v>4245</v>
      </c>
      <c r="B474" s="7">
        <v>2021</v>
      </c>
      <c r="C474" s="47">
        <v>126</v>
      </c>
      <c r="D474" s="8">
        <v>0.17</v>
      </c>
      <c r="E474" s="33">
        <v>0.378</v>
      </c>
      <c r="F474" s="47">
        <v>5</v>
      </c>
      <c r="G474" s="8">
        <v>0.151</v>
      </c>
      <c r="H474" s="32" t="s">
        <v>4383</v>
      </c>
      <c r="I474" s="11" t="s">
        <v>123</v>
      </c>
      <c r="J474" t="s">
        <v>99</v>
      </c>
      <c r="K474" s="6"/>
      <c r="L474" s="16">
        <f>B474</f>
        <v>2021</v>
      </c>
      <c r="M474" s="6"/>
      <c r="N474" s="7" t="s">
        <v>38</v>
      </c>
      <c r="O474" s="7" t="s">
        <v>39</v>
      </c>
      <c r="P474" s="7">
        <f>2024-L474</f>
        <v>3</v>
      </c>
      <c r="Q474" s="17" t="e">
        <f>#REF!/P474</f>
        <v>#REF!</v>
      </c>
      <c r="R474" t="s">
        <v>4296</v>
      </c>
      <c r="T474" s="7" t="s">
        <v>108</v>
      </c>
      <c r="U474" s="7"/>
      <c r="V474" s="7"/>
      <c r="W474" s="7"/>
      <c r="X474" s="7"/>
      <c r="Y474" s="7"/>
      <c r="Z474" s="7"/>
    </row>
    <row r="475" spans="1:26" ht="15" thickBot="1">
      <c r="A475" t="s">
        <v>3427</v>
      </c>
      <c r="B475" s="7">
        <v>2014</v>
      </c>
      <c r="C475" s="38">
        <v>220</v>
      </c>
      <c r="D475" s="8">
        <v>0.246</v>
      </c>
      <c r="E475" s="33">
        <v>0.213</v>
      </c>
      <c r="F475" s="38">
        <v>8</v>
      </c>
      <c r="G475" s="8">
        <v>0.276</v>
      </c>
      <c r="H475" s="32" t="s">
        <v>2562</v>
      </c>
      <c r="I475" s="11" t="s">
        <v>123</v>
      </c>
      <c r="J475" s="3" t="s">
        <v>50</v>
      </c>
      <c r="K475" s="19"/>
      <c r="L475" s="16">
        <f>B475</f>
        <v>2014</v>
      </c>
      <c r="M475" s="19"/>
      <c r="N475" s="7" t="s">
        <v>114</v>
      </c>
      <c r="O475" s="7" t="s">
        <v>28</v>
      </c>
      <c r="P475" s="7">
        <f>2024-L475</f>
        <v>10</v>
      </c>
      <c r="Q475" s="17" t="e">
        <f>#REF!/P475</f>
        <v>#REF!</v>
      </c>
      <c r="R475" s="7" t="s">
        <v>1898</v>
      </c>
      <c r="S475" s="7" t="s">
        <v>58</v>
      </c>
      <c r="T475" s="7" t="s">
        <v>1899</v>
      </c>
      <c r="U475" s="7"/>
      <c r="V475" s="7"/>
      <c r="W475" s="7"/>
      <c r="X475" s="7"/>
      <c r="Y475" s="7"/>
      <c r="Z475" s="7"/>
    </row>
    <row r="476" spans="1:26" ht="15" thickBot="1">
      <c r="A476" t="s">
        <v>3444</v>
      </c>
      <c r="B476" s="7">
        <v>1993</v>
      </c>
      <c r="C476" s="38">
        <v>6375</v>
      </c>
      <c r="D476" s="8">
        <v>0.928</v>
      </c>
      <c r="E476" s="33">
        <v>0.834</v>
      </c>
      <c r="F476" s="38">
        <v>37</v>
      </c>
      <c r="G476" s="8">
        <v>0.934</v>
      </c>
      <c r="H476" s="32" t="s">
        <v>4321</v>
      </c>
      <c r="I476" s="11" t="s">
        <v>123</v>
      </c>
      <c r="J476" t="s">
        <v>26</v>
      </c>
      <c r="K476" s="19"/>
      <c r="L476" s="16">
        <f>B476</f>
        <v>1993</v>
      </c>
      <c r="M476" s="19"/>
      <c r="N476" s="7" t="s">
        <v>353</v>
      </c>
      <c r="O476" s="7" t="s">
        <v>28</v>
      </c>
      <c r="P476" s="7">
        <f>2024-L476</f>
        <v>31</v>
      </c>
      <c r="Q476" s="17" t="e">
        <f>#REF!/P476</f>
        <v>#REF!</v>
      </c>
      <c r="R476" s="7" t="s">
        <v>119</v>
      </c>
      <c r="S476" s="7" t="s">
        <v>188</v>
      </c>
      <c r="T476" s="7" t="s">
        <v>1843</v>
      </c>
      <c r="U476" s="7" t="s">
        <v>1982</v>
      </c>
      <c r="V476" s="7"/>
      <c r="W476" s="7"/>
      <c r="X476" s="7" t="s">
        <v>3077</v>
      </c>
      <c r="Y476" s="7"/>
      <c r="Z476" s="7"/>
    </row>
    <row r="477" spans="1:26" ht="15" thickBot="1">
      <c r="A477" t="s">
        <v>3765</v>
      </c>
      <c r="B477" s="7">
        <v>2015</v>
      </c>
      <c r="C477" s="47">
        <v>1000</v>
      </c>
      <c r="D477" s="8">
        <v>0.54</v>
      </c>
      <c r="E477" s="33">
        <v>0.845</v>
      </c>
      <c r="F477" s="47">
        <v>9</v>
      </c>
      <c r="G477" s="8">
        <v>0.321</v>
      </c>
      <c r="H477" s="34" t="s">
        <v>3864</v>
      </c>
      <c r="I477" s="11" t="s">
        <v>123</v>
      </c>
      <c r="J477" s="3" t="s">
        <v>99</v>
      </c>
      <c r="K477" s="19"/>
      <c r="L477" s="16">
        <f>B477</f>
        <v>2015</v>
      </c>
      <c r="M477" s="19"/>
      <c r="N477" s="7" t="s">
        <v>38</v>
      </c>
      <c r="O477" s="7" t="s">
        <v>28</v>
      </c>
      <c r="P477" s="7">
        <f>2024-L477</f>
        <v>9</v>
      </c>
      <c r="Q477" s="17" t="e">
        <f>#REF!/P477</f>
        <v>#REF!</v>
      </c>
      <c r="R477" s="14" t="s">
        <v>78</v>
      </c>
      <c r="S477" s="7"/>
      <c r="T477" s="7" t="s">
        <v>3813</v>
      </c>
      <c r="U477" t="s">
        <v>3865</v>
      </c>
      <c r="V477" s="7"/>
      <c r="W477" s="7"/>
      <c r="X477" s="7"/>
      <c r="Y477" s="7"/>
      <c r="Z477" s="7"/>
    </row>
    <row r="478" spans="1:26" ht="15" thickBot="1">
      <c r="A478" t="s">
        <v>1020</v>
      </c>
      <c r="B478" s="7">
        <v>2004</v>
      </c>
      <c r="C478" s="38">
        <v>4522</v>
      </c>
      <c r="D478" s="8">
        <v>0.899</v>
      </c>
      <c r="E478" s="33">
        <v>0.776</v>
      </c>
      <c r="F478" s="38">
        <v>33</v>
      </c>
      <c r="G478" s="8">
        <v>0.912</v>
      </c>
      <c r="H478" s="32" t="s">
        <v>2448</v>
      </c>
      <c r="I478" s="11" t="s">
        <v>123</v>
      </c>
      <c r="J478" s="3" t="s">
        <v>26</v>
      </c>
      <c r="K478" s="19"/>
      <c r="L478" s="16">
        <f>B478</f>
        <v>2004</v>
      </c>
      <c r="M478" s="19"/>
      <c r="N478" s="7" t="s">
        <v>82</v>
      </c>
      <c r="O478" s="7" t="s">
        <v>28</v>
      </c>
      <c r="P478" s="7">
        <f>2024-L478</f>
        <v>20</v>
      </c>
      <c r="Q478" s="17" t="e">
        <f>#REF!/P478</f>
        <v>#REF!</v>
      </c>
      <c r="R478" s="7" t="s">
        <v>149</v>
      </c>
      <c r="S478" s="7"/>
      <c r="T478" s="7" t="s">
        <v>1021</v>
      </c>
      <c r="U478" s="7"/>
      <c r="V478" s="7"/>
      <c r="W478" s="7"/>
      <c r="X478" s="7"/>
      <c r="Y478" s="7"/>
      <c r="Z478" s="7"/>
    </row>
    <row r="479" spans="1:26" ht="15" thickBot="1">
      <c r="A479" t="s">
        <v>3666</v>
      </c>
      <c r="B479" s="7">
        <v>2002</v>
      </c>
      <c r="C479" s="38">
        <v>1545</v>
      </c>
      <c r="D479" s="8">
        <v>0.657</v>
      </c>
      <c r="E479" s="33">
        <v>0.42</v>
      </c>
      <c r="F479" s="38">
        <v>17</v>
      </c>
      <c r="G479" s="8">
        <v>0.625</v>
      </c>
      <c r="H479" s="32" t="s">
        <v>3745</v>
      </c>
      <c r="I479" s="11" t="s">
        <v>123</v>
      </c>
      <c r="J479" s="3" t="s">
        <v>26</v>
      </c>
      <c r="K479" s="19"/>
      <c r="L479" s="16">
        <f>B479</f>
        <v>2002</v>
      </c>
      <c r="M479" s="19"/>
      <c r="N479" s="7" t="s">
        <v>82</v>
      </c>
      <c r="O479" s="7" t="s">
        <v>39</v>
      </c>
      <c r="P479" s="7">
        <f>2024-L479</f>
        <v>22</v>
      </c>
      <c r="Q479" s="17" t="e">
        <f>#REF!/P479</f>
        <v>#REF!</v>
      </c>
      <c r="R479" s="7" t="s">
        <v>3696</v>
      </c>
      <c r="S479" s="7"/>
      <c r="T479" s="7" t="s">
        <v>3700</v>
      </c>
      <c r="U479" s="7" t="s">
        <v>3705</v>
      </c>
      <c r="V479" s="7"/>
      <c r="W479" s="7"/>
      <c r="X479" s="7"/>
      <c r="Y479" s="7"/>
      <c r="Z479" s="7"/>
    </row>
    <row r="480" spans="1:26" ht="15" thickBot="1">
      <c r="A480" t="s">
        <v>2055</v>
      </c>
      <c r="B480" s="7">
        <v>2012</v>
      </c>
      <c r="C480" s="19">
        <v>287</v>
      </c>
      <c r="D480" s="8">
        <v>0.281</v>
      </c>
      <c r="E480" s="33">
        <v>0.246</v>
      </c>
      <c r="F480">
        <v>6</v>
      </c>
      <c r="G480" s="8">
        <v>0.196</v>
      </c>
      <c r="H480" s="32"/>
      <c r="I480" s="11" t="s">
        <v>123</v>
      </c>
      <c r="J480" s="3" t="s">
        <v>50</v>
      </c>
      <c r="L480" s="16">
        <f>B480</f>
        <v>2012</v>
      </c>
      <c r="M480"/>
      <c r="N480" s="7" t="s">
        <v>114</v>
      </c>
      <c r="O480" s="7" t="s">
        <v>28</v>
      </c>
      <c r="P480" s="7">
        <f>2024-L480</f>
        <v>12</v>
      </c>
      <c r="Q480" s="17">
        <f>C480/P480</f>
        <v>23.916666666666668</v>
      </c>
      <c r="R480" s="7" t="s">
        <v>2056</v>
      </c>
      <c r="S480" s="7"/>
      <c r="T480" s="7" t="s">
        <v>1672</v>
      </c>
      <c r="U480" s="7"/>
      <c r="V480" s="7" t="s">
        <v>2776</v>
      </c>
      <c r="W480" s="7"/>
      <c r="X480" s="7" t="s">
        <v>3078</v>
      </c>
      <c r="Y480" s="7"/>
      <c r="Z480" s="7"/>
    </row>
    <row r="481" spans="1:26" ht="15" thickBot="1">
      <c r="A481" t="s">
        <v>582</v>
      </c>
      <c r="B481" s="7">
        <v>2009</v>
      </c>
      <c r="C481" s="38">
        <v>402</v>
      </c>
      <c r="D481" s="8">
        <v>0.343</v>
      </c>
      <c r="E481" s="33">
        <v>0.334</v>
      </c>
      <c r="F481" s="38">
        <v>8</v>
      </c>
      <c r="G481" s="8">
        <v>0.276</v>
      </c>
      <c r="H481" s="32" t="s">
        <v>2342</v>
      </c>
      <c r="I481" s="11" t="s">
        <v>123</v>
      </c>
      <c r="J481" t="s">
        <v>50</v>
      </c>
      <c r="K481" s="19"/>
      <c r="L481" s="16">
        <f>B481</f>
        <v>2009</v>
      </c>
      <c r="M481" s="19"/>
      <c r="N481" s="7" t="s">
        <v>33</v>
      </c>
      <c r="O481" s="7" t="s">
        <v>39</v>
      </c>
      <c r="P481" s="7">
        <f>2024-L481</f>
        <v>15</v>
      </c>
      <c r="Q481" s="17" t="e">
        <f>#REF!/P481</f>
        <v>#REF!</v>
      </c>
      <c r="R481" s="7" t="s">
        <v>93</v>
      </c>
      <c r="S481" s="7"/>
      <c r="T481" s="7" t="s">
        <v>583</v>
      </c>
      <c r="U481" s="7" t="s">
        <v>584</v>
      </c>
      <c r="V481" s="7"/>
      <c r="W481" s="7"/>
      <c r="X481" s="7" t="s">
        <v>3079</v>
      </c>
      <c r="Y481" s="7"/>
      <c r="Z481" s="7"/>
    </row>
    <row r="482" spans="1:26" ht="15" thickBot="1">
      <c r="A482" t="s">
        <v>3766</v>
      </c>
      <c r="B482" s="7">
        <v>2019</v>
      </c>
      <c r="C482" s="47">
        <v>180</v>
      </c>
      <c r="D482" s="8">
        <v>0.218</v>
      </c>
      <c r="E482" s="33">
        <v>0.471</v>
      </c>
      <c r="F482" s="47">
        <v>6</v>
      </c>
      <c r="G482" s="8">
        <v>0.196</v>
      </c>
      <c r="H482" s="32" t="s">
        <v>4174</v>
      </c>
      <c r="I482" s="11" t="s">
        <v>123</v>
      </c>
      <c r="J482" s="3" t="s">
        <v>99</v>
      </c>
      <c r="K482" s="19"/>
      <c r="L482" s="16">
        <f>B482</f>
        <v>2019</v>
      </c>
      <c r="M482" s="19"/>
      <c r="N482" s="7" t="s">
        <v>711</v>
      </c>
      <c r="O482" s="7" t="s">
        <v>39</v>
      </c>
      <c r="P482" s="7">
        <f>2024-L482</f>
        <v>5</v>
      </c>
      <c r="Q482" s="17" t="e">
        <f>#REF!/P482</f>
        <v>#REF!</v>
      </c>
      <c r="R482" s="14" t="s">
        <v>3814</v>
      </c>
      <c r="S482" s="7"/>
      <c r="T482" s="7" t="s">
        <v>3815</v>
      </c>
      <c r="U482" s="7"/>
      <c r="V482" s="7"/>
      <c r="W482" s="7"/>
      <c r="X482" s="7"/>
      <c r="Y482" s="7"/>
      <c r="Z482" s="7"/>
    </row>
    <row r="483" spans="1:26" ht="15" thickBot="1">
      <c r="A483" t="s">
        <v>4246</v>
      </c>
      <c r="B483" s="7">
        <v>2021</v>
      </c>
      <c r="C483" s="47">
        <v>192</v>
      </c>
      <c r="D483" s="8">
        <v>0.226</v>
      </c>
      <c r="E483" s="33">
        <v>0.486</v>
      </c>
      <c r="F483" s="47">
        <v>7</v>
      </c>
      <c r="G483" s="8">
        <v>0.24</v>
      </c>
      <c r="H483" s="32" t="s">
        <v>4270</v>
      </c>
      <c r="I483" s="11" t="s">
        <v>123</v>
      </c>
      <c r="J483" t="s">
        <v>99</v>
      </c>
      <c r="K483" s="19"/>
      <c r="L483" s="16">
        <f>B483</f>
        <v>2021</v>
      </c>
      <c r="M483" s="19"/>
      <c r="N483" s="7" t="s">
        <v>129</v>
      </c>
      <c r="O483" s="7" t="s">
        <v>39</v>
      </c>
      <c r="P483" s="7">
        <f>2024-L483</f>
        <v>3</v>
      </c>
      <c r="Q483" s="17" t="e">
        <f>#REF!/P483</f>
        <v>#REF!</v>
      </c>
      <c r="R483" t="s">
        <v>4297</v>
      </c>
      <c r="T483" s="7" t="s">
        <v>1222</v>
      </c>
      <c r="U483" s="7"/>
      <c r="V483" s="7"/>
      <c r="W483" s="7"/>
      <c r="X483" s="7"/>
      <c r="Y483" s="7"/>
      <c r="Z483" s="7"/>
    </row>
    <row r="484" spans="1:26" ht="15" thickBot="1">
      <c r="A484" t="s">
        <v>968</v>
      </c>
      <c r="B484" s="7">
        <v>2015</v>
      </c>
      <c r="C484" s="47">
        <v>1557</v>
      </c>
      <c r="D484" s="8">
        <v>0.659</v>
      </c>
      <c r="E484" s="33">
        <v>0.918</v>
      </c>
      <c r="F484" s="47">
        <v>21</v>
      </c>
      <c r="G484" s="8">
        <v>0.744</v>
      </c>
      <c r="H484" s="32" t="s">
        <v>2434</v>
      </c>
      <c r="I484" s="11" t="s">
        <v>123</v>
      </c>
      <c r="J484" t="s">
        <v>99</v>
      </c>
      <c r="K484" s="19"/>
      <c r="L484" s="16">
        <f>B484</f>
        <v>2015</v>
      </c>
      <c r="M484" s="19"/>
      <c r="N484" s="7" t="s">
        <v>124</v>
      </c>
      <c r="O484" s="7" t="s">
        <v>39</v>
      </c>
      <c r="P484" s="7">
        <f>2024-L484</f>
        <v>9</v>
      </c>
      <c r="Q484" s="17" t="e">
        <f>#REF!/P484</f>
        <v>#REF!</v>
      </c>
      <c r="R484" s="7" t="s">
        <v>969</v>
      </c>
      <c r="S484" s="7"/>
      <c r="T484" s="7" t="s">
        <v>970</v>
      </c>
      <c r="U484" s="7"/>
      <c r="V484" s="7"/>
      <c r="W484" s="7"/>
      <c r="X484" s="7"/>
      <c r="Y484" s="7"/>
      <c r="Z484" s="7"/>
    </row>
    <row r="485" spans="1:26" ht="15" thickBot="1">
      <c r="A485" t="s">
        <v>3667</v>
      </c>
      <c r="B485" s="7">
        <v>2015</v>
      </c>
      <c r="C485" s="47">
        <v>48</v>
      </c>
      <c r="D485" s="8">
        <v>0.082</v>
      </c>
      <c r="E485" s="33">
        <v>0.173</v>
      </c>
      <c r="F485" s="47">
        <v>4</v>
      </c>
      <c r="G485" s="8">
        <v>0.101</v>
      </c>
      <c r="H485" s="32" t="s">
        <v>4353</v>
      </c>
      <c r="I485" s="11" t="s">
        <v>123</v>
      </c>
      <c r="J485" t="s">
        <v>99</v>
      </c>
      <c r="K485" s="19"/>
      <c r="L485" s="16">
        <f>B485</f>
        <v>2015</v>
      </c>
      <c r="M485" s="19"/>
      <c r="N485" s="7" t="s">
        <v>82</v>
      </c>
      <c r="O485" s="7" t="s">
        <v>39</v>
      </c>
      <c r="P485" s="7">
        <f>2024-L485</f>
        <v>9</v>
      </c>
      <c r="Q485" s="17" t="e">
        <f>#REF!/P485</f>
        <v>#REF!</v>
      </c>
      <c r="R485" s="7" t="s">
        <v>3697</v>
      </c>
      <c r="S485" s="7"/>
      <c r="T485" s="7" t="s">
        <v>3701</v>
      </c>
      <c r="U485" s="7"/>
      <c r="V485" s="7"/>
      <c r="W485" s="7"/>
      <c r="X485" s="7"/>
      <c r="Y485" s="7"/>
      <c r="Z485" s="7"/>
    </row>
    <row r="486" spans="1:20" ht="15" thickBot="1">
      <c r="A486" t="s">
        <v>3868</v>
      </c>
      <c r="B486" s="7">
        <v>2018</v>
      </c>
      <c r="C486" s="46">
        <v>65</v>
      </c>
      <c r="D486" s="8">
        <v>0.107</v>
      </c>
      <c r="E486" s="33">
        <v>0.247</v>
      </c>
      <c r="F486" s="49">
        <v>4</v>
      </c>
      <c r="G486" s="8">
        <v>0.101</v>
      </c>
      <c r="H486" s="32"/>
      <c r="I486" s="11" t="s">
        <v>726</v>
      </c>
      <c r="J486" t="s">
        <v>99</v>
      </c>
      <c r="L486" s="16">
        <f>B486</f>
        <v>2018</v>
      </c>
      <c r="M486"/>
      <c r="N486" s="7" t="s">
        <v>114</v>
      </c>
      <c r="O486" s="7" t="s">
        <v>28</v>
      </c>
      <c r="P486" s="7">
        <f>2024-L486</f>
        <v>6</v>
      </c>
      <c r="Q486" s="17">
        <f>C486/P486</f>
        <v>10.833333333333334</v>
      </c>
      <c r="R486" s="7" t="s">
        <v>716</v>
      </c>
      <c r="T486" s="7" t="s">
        <v>3876</v>
      </c>
    </row>
    <row r="487" spans="1:20" ht="15" thickBot="1">
      <c r="A487" t="s">
        <v>4395</v>
      </c>
      <c r="B487" s="7">
        <v>2019</v>
      </c>
      <c r="C487" s="47">
        <v>74</v>
      </c>
      <c r="D487" s="8">
        <v>0.115</v>
      </c>
      <c r="E487" s="33">
        <v>0.266</v>
      </c>
      <c r="F487" s="47">
        <v>3</v>
      </c>
      <c r="G487" s="8">
        <v>0.054</v>
      </c>
      <c r="H487" s="32" t="s">
        <v>4400</v>
      </c>
      <c r="I487" t="s">
        <v>726</v>
      </c>
      <c r="J487" t="s">
        <v>99</v>
      </c>
      <c r="L487" s="16">
        <v>2019</v>
      </c>
      <c r="N487" t="s">
        <v>67</v>
      </c>
      <c r="O487" s="7" t="s">
        <v>28</v>
      </c>
      <c r="P487" s="7">
        <f>2024-L487</f>
        <v>5</v>
      </c>
      <c r="Q487" s="17" t="e">
        <f>#REF!/P487</f>
        <v>#REF!</v>
      </c>
      <c r="R487" s="7" t="s">
        <v>919</v>
      </c>
      <c r="T487" s="7" t="s">
        <v>4396</v>
      </c>
    </row>
    <row r="488" spans="1:20" ht="15" thickBot="1">
      <c r="A488" t="s">
        <v>4389</v>
      </c>
      <c r="B488" s="7">
        <v>1993</v>
      </c>
      <c r="C488" s="38">
        <v>49735</v>
      </c>
      <c r="D488" s="8">
        <v>0.999</v>
      </c>
      <c r="E488" s="33">
        <v>0.997</v>
      </c>
      <c r="F488" s="38">
        <v>99</v>
      </c>
      <c r="G488" s="8">
        <v>1</v>
      </c>
      <c r="H488" s="32" t="s">
        <v>4398</v>
      </c>
      <c r="I488" t="s">
        <v>726</v>
      </c>
      <c r="J488" t="s">
        <v>26</v>
      </c>
      <c r="L488" s="16">
        <f>B488</f>
        <v>1993</v>
      </c>
      <c r="N488" s="7" t="s">
        <v>154</v>
      </c>
      <c r="O488" s="7" t="s">
        <v>28</v>
      </c>
      <c r="P488" s="7">
        <f>2024-L488</f>
        <v>31</v>
      </c>
      <c r="Q488" s="17" t="e">
        <f>#REF!/P488</f>
        <v>#REF!</v>
      </c>
      <c r="R488" s="7" t="s">
        <v>179</v>
      </c>
      <c r="T488" s="7" t="s">
        <v>209</v>
      </c>
    </row>
    <row r="489" spans="1:20" ht="15" thickBot="1">
      <c r="A489" t="s">
        <v>4780</v>
      </c>
      <c r="B489" s="7">
        <v>2011</v>
      </c>
      <c r="C489" s="38">
        <v>1859</v>
      </c>
      <c r="D489" s="8">
        <v>0.699</v>
      </c>
      <c r="E489" s="33">
        <v>0.805</v>
      </c>
      <c r="F489" s="38">
        <v>18</v>
      </c>
      <c r="G489" s="8">
        <v>0.663</v>
      </c>
      <c r="H489" s="32" t="s">
        <v>4794</v>
      </c>
      <c r="I489" t="s">
        <v>726</v>
      </c>
      <c r="J489" t="s">
        <v>50</v>
      </c>
      <c r="L489" s="16">
        <v>2011</v>
      </c>
      <c r="N489" s="7" t="s">
        <v>1426</v>
      </c>
      <c r="O489" s="7" t="s">
        <v>39</v>
      </c>
      <c r="P489" s="7">
        <f>2024-L489</f>
        <v>13</v>
      </c>
      <c r="Q489" s="17" t="e">
        <f>#REF!/P489</f>
        <v>#REF!</v>
      </c>
      <c r="R489" s="7" t="s">
        <v>929</v>
      </c>
      <c r="T489" s="7" t="s">
        <v>4787</v>
      </c>
    </row>
    <row r="490" spans="1:20" ht="15" thickBot="1">
      <c r="A490" t="s">
        <v>4388</v>
      </c>
      <c r="B490" s="7">
        <v>2003</v>
      </c>
      <c r="C490" s="38">
        <v>2407</v>
      </c>
      <c r="D490" s="8">
        <v>0.764</v>
      </c>
      <c r="E490" s="33">
        <v>0.539</v>
      </c>
      <c r="F490" s="38">
        <v>22</v>
      </c>
      <c r="G490" s="8">
        <v>0.773</v>
      </c>
      <c r="H490" s="32" t="s">
        <v>4397</v>
      </c>
      <c r="I490" t="s">
        <v>726</v>
      </c>
      <c r="J490" t="s">
        <v>26</v>
      </c>
      <c r="L490" s="16">
        <f>B490</f>
        <v>2003</v>
      </c>
      <c r="N490" s="7" t="s">
        <v>38</v>
      </c>
      <c r="O490" s="7" t="s">
        <v>28</v>
      </c>
      <c r="P490" s="7">
        <f>2024-L490</f>
        <v>21</v>
      </c>
      <c r="Q490" s="17" t="e">
        <f>#REF!/P490</f>
        <v>#REF!</v>
      </c>
      <c r="R490" s="7" t="s">
        <v>1378</v>
      </c>
      <c r="T490" s="7" t="s">
        <v>864</v>
      </c>
    </row>
    <row r="491" spans="1:20" ht="15" thickBot="1">
      <c r="A491" t="s">
        <v>4390</v>
      </c>
      <c r="B491" s="7">
        <v>2015</v>
      </c>
      <c r="C491" s="35">
        <v>18</v>
      </c>
      <c r="D491" s="8">
        <v>0.041</v>
      </c>
      <c r="E491" s="33">
        <v>0.084</v>
      </c>
      <c r="F491" s="55">
        <v>3</v>
      </c>
      <c r="G491" s="8">
        <v>0.054</v>
      </c>
      <c r="H491" s="32"/>
      <c r="I491" t="s">
        <v>726</v>
      </c>
      <c r="J491" t="s">
        <v>99</v>
      </c>
      <c r="L491" s="16">
        <v>2015</v>
      </c>
      <c r="N491" s="7" t="s">
        <v>473</v>
      </c>
      <c r="O491" s="7" t="s">
        <v>39</v>
      </c>
      <c r="P491" s="7">
        <f>2024-L491</f>
        <v>9</v>
      </c>
      <c r="Q491" s="17">
        <f>C491/P491</f>
        <v>2</v>
      </c>
      <c r="R491" s="7" t="s">
        <v>4391</v>
      </c>
      <c r="T491" s="7" t="s">
        <v>4392</v>
      </c>
    </row>
    <row r="492" spans="1:20" ht="15" thickBot="1">
      <c r="A492" t="s">
        <v>4393</v>
      </c>
      <c r="B492" s="7">
        <v>2004</v>
      </c>
      <c r="C492" s="38">
        <v>2787</v>
      </c>
      <c r="D492" s="8">
        <v>0.798</v>
      </c>
      <c r="E492" s="33">
        <v>0.595</v>
      </c>
      <c r="F492" s="38">
        <v>20</v>
      </c>
      <c r="G492" s="8">
        <v>0.721</v>
      </c>
      <c r="H492" s="32" t="s">
        <v>4399</v>
      </c>
      <c r="I492" t="s">
        <v>726</v>
      </c>
      <c r="J492" t="s">
        <v>26</v>
      </c>
      <c r="L492" s="16">
        <v>2004</v>
      </c>
      <c r="N492" s="7" t="s">
        <v>123</v>
      </c>
      <c r="O492" s="7" t="s">
        <v>39</v>
      </c>
      <c r="P492" s="7">
        <f>2024-L492</f>
        <v>20</v>
      </c>
      <c r="Q492" s="17" t="e">
        <f>#REF!/P492</f>
        <v>#REF!</v>
      </c>
      <c r="R492" s="7" t="s">
        <v>4394</v>
      </c>
      <c r="T492" s="7" t="s">
        <v>682</v>
      </c>
    </row>
    <row r="493" spans="1:20" ht="15" thickBot="1">
      <c r="A493" t="s">
        <v>4779</v>
      </c>
      <c r="B493" s="7">
        <v>1990</v>
      </c>
      <c r="C493" s="38">
        <v>1295</v>
      </c>
      <c r="D493" s="8">
        <v>0.613</v>
      </c>
      <c r="E493" s="33">
        <v>0.379</v>
      </c>
      <c r="F493" s="38">
        <v>16</v>
      </c>
      <c r="G493" s="8">
        <v>0.586</v>
      </c>
      <c r="H493" s="32" t="s">
        <v>4792</v>
      </c>
      <c r="I493" t="s">
        <v>726</v>
      </c>
      <c r="J493" t="s">
        <v>26</v>
      </c>
      <c r="L493" s="16">
        <f>B493</f>
        <v>1990</v>
      </c>
      <c r="N493" s="7" t="s">
        <v>82</v>
      </c>
      <c r="O493" s="7" t="s">
        <v>28</v>
      </c>
      <c r="P493" s="7">
        <f>2024-L493</f>
        <v>34</v>
      </c>
      <c r="Q493" s="17" t="e">
        <f>#REF!/P493</f>
        <v>#REF!</v>
      </c>
      <c r="R493" s="7" t="s">
        <v>757</v>
      </c>
      <c r="T493" s="7" t="s">
        <v>4784</v>
      </c>
    </row>
    <row r="494" spans="1:20" ht="15" thickBot="1">
      <c r="A494" t="s">
        <v>4782</v>
      </c>
      <c r="B494" s="7">
        <v>1999</v>
      </c>
      <c r="C494" s="38">
        <v>79</v>
      </c>
      <c r="D494" s="8">
        <v>0.126</v>
      </c>
      <c r="E494" s="33">
        <v>0.101</v>
      </c>
      <c r="F494" s="38">
        <v>4</v>
      </c>
      <c r="G494" s="8">
        <v>0.101</v>
      </c>
      <c r="H494" s="32" t="s">
        <v>4796</v>
      </c>
      <c r="I494" t="s">
        <v>726</v>
      </c>
      <c r="J494" t="s">
        <v>50</v>
      </c>
      <c r="L494" s="16">
        <v>1999</v>
      </c>
      <c r="N494" s="7" t="s">
        <v>82</v>
      </c>
      <c r="O494" s="7" t="s">
        <v>39</v>
      </c>
      <c r="P494" s="7">
        <f>2024-L494</f>
        <v>25</v>
      </c>
      <c r="Q494" s="17" t="e">
        <f>#REF!/P494</f>
        <v>#REF!</v>
      </c>
      <c r="R494" s="7" t="s">
        <v>4785</v>
      </c>
      <c r="T494" s="7" t="s">
        <v>4786</v>
      </c>
    </row>
    <row r="495" spans="1:20" ht="15" thickBot="1">
      <c r="A495" t="s">
        <v>4783</v>
      </c>
      <c r="B495" s="7">
        <v>2022</v>
      </c>
      <c r="C495" s="47">
        <v>27</v>
      </c>
      <c r="D495" s="8">
        <v>0.053</v>
      </c>
      <c r="E495" s="33">
        <v>0.111</v>
      </c>
      <c r="F495" s="47">
        <v>3</v>
      </c>
      <c r="G495" s="8">
        <v>0.054</v>
      </c>
      <c r="H495" s="32" t="s">
        <v>4793</v>
      </c>
      <c r="I495" t="s">
        <v>726</v>
      </c>
      <c r="J495" t="s">
        <v>99</v>
      </c>
      <c r="L495" s="16">
        <f>B495</f>
        <v>2022</v>
      </c>
      <c r="N495" s="7" t="s">
        <v>88</v>
      </c>
      <c r="O495" s="7" t="s">
        <v>39</v>
      </c>
      <c r="P495" s="7">
        <f>2024-L495</f>
        <v>2</v>
      </c>
      <c r="Q495" s="17" t="e">
        <f>#REF!/P495</f>
        <v>#REF!</v>
      </c>
      <c r="R495" s="30" t="s">
        <v>4790</v>
      </c>
      <c r="T495" s="7" t="s">
        <v>4791</v>
      </c>
    </row>
    <row r="496" spans="1:20" ht="15" thickBot="1">
      <c r="A496" t="s">
        <v>4781</v>
      </c>
      <c r="B496" s="7">
        <v>2021</v>
      </c>
      <c r="C496" s="47">
        <v>395</v>
      </c>
      <c r="D496" s="8">
        <v>0.339</v>
      </c>
      <c r="E496" s="33">
        <v>0.656</v>
      </c>
      <c r="F496" s="47">
        <v>8</v>
      </c>
      <c r="G496" s="8">
        <v>0.276</v>
      </c>
      <c r="H496" s="32" t="s">
        <v>4795</v>
      </c>
      <c r="I496" t="s">
        <v>726</v>
      </c>
      <c r="J496" t="s">
        <v>99</v>
      </c>
      <c r="L496" s="16">
        <v>2021</v>
      </c>
      <c r="N496" s="7" t="s">
        <v>154</v>
      </c>
      <c r="O496" s="7" t="s">
        <v>28</v>
      </c>
      <c r="P496" s="7">
        <f>2024-L496</f>
        <v>3</v>
      </c>
      <c r="Q496" s="17" t="e">
        <f>#REF!/P496</f>
        <v>#REF!</v>
      </c>
      <c r="R496" t="s">
        <v>4788</v>
      </c>
      <c r="T496" s="7" t="s">
        <v>4789</v>
      </c>
    </row>
    <row r="497" spans="1:20" ht="15" thickBot="1">
      <c r="A497" t="s">
        <v>3557</v>
      </c>
      <c r="B497" s="7">
        <v>2011</v>
      </c>
      <c r="C497" s="38">
        <v>1359</v>
      </c>
      <c r="D497" s="8">
        <v>0.628</v>
      </c>
      <c r="E497" s="33">
        <v>0.715</v>
      </c>
      <c r="F497" s="38">
        <v>13</v>
      </c>
      <c r="G497" s="8">
        <v>0.485</v>
      </c>
      <c r="H497" s="49" t="s">
        <v>3708</v>
      </c>
      <c r="I497" s="11" t="s">
        <v>82</v>
      </c>
      <c r="J497" s="3" t="s">
        <v>50</v>
      </c>
      <c r="K497" s="19"/>
      <c r="L497" s="16">
        <f>B497</f>
        <v>2011</v>
      </c>
      <c r="M497" s="19"/>
      <c r="N497" t="s">
        <v>82</v>
      </c>
      <c r="O497" s="7" t="s">
        <v>39</v>
      </c>
      <c r="P497" s="7">
        <f>2024-L497</f>
        <v>13</v>
      </c>
      <c r="Q497" s="17" t="e">
        <f>#REF!/P497</f>
        <v>#REF!</v>
      </c>
      <c r="R497" t="s">
        <v>3604</v>
      </c>
      <c r="T497" t="s">
        <v>3605</v>
      </c>
    </row>
    <row r="498" spans="1:26" ht="15" thickBot="1">
      <c r="A498" t="s">
        <v>1484</v>
      </c>
      <c r="B498" s="7">
        <v>1997</v>
      </c>
      <c r="C498" s="19">
        <v>1325</v>
      </c>
      <c r="D498" s="8">
        <v>0.624</v>
      </c>
      <c r="E498" s="33">
        <v>0.393</v>
      </c>
      <c r="F498">
        <v>11</v>
      </c>
      <c r="G498" s="8">
        <v>0.406</v>
      </c>
      <c r="H498" s="32"/>
      <c r="I498" s="11" t="s">
        <v>82</v>
      </c>
      <c r="J498" t="s">
        <v>26</v>
      </c>
      <c r="L498" s="16">
        <f>B498</f>
        <v>1997</v>
      </c>
      <c r="M498"/>
      <c r="N498" s="7" t="s">
        <v>38</v>
      </c>
      <c r="O498" s="7" t="s">
        <v>28</v>
      </c>
      <c r="P498" s="7">
        <f>2024-L498</f>
        <v>27</v>
      </c>
      <c r="Q498" s="17">
        <f>C498/P498</f>
        <v>49.074074074074076</v>
      </c>
      <c r="R498" s="7" t="s">
        <v>282</v>
      </c>
      <c r="S498" s="7"/>
      <c r="T498" s="7" t="s">
        <v>1485</v>
      </c>
      <c r="U498" s="7"/>
      <c r="V498" s="7"/>
      <c r="W498" s="7"/>
      <c r="X498" s="7"/>
      <c r="Y498" s="7"/>
      <c r="Z498" s="7"/>
    </row>
    <row r="499" spans="1:26" ht="15" thickBot="1">
      <c r="A499" t="s">
        <v>302</v>
      </c>
      <c r="B499" s="7">
        <v>1995</v>
      </c>
      <c r="C499" s="38">
        <v>4807</v>
      </c>
      <c r="D499" s="8">
        <v>0.907</v>
      </c>
      <c r="E499" s="33">
        <v>0.79</v>
      </c>
      <c r="F499" s="38">
        <v>38</v>
      </c>
      <c r="G499" s="8">
        <v>0.942</v>
      </c>
      <c r="H499" s="32" t="s">
        <v>2286</v>
      </c>
      <c r="I499" s="11" t="s">
        <v>82</v>
      </c>
      <c r="J499" t="s">
        <v>26</v>
      </c>
      <c r="K499" s="19"/>
      <c r="L499" s="16">
        <f>B499</f>
        <v>1995</v>
      </c>
      <c r="M499" s="19"/>
      <c r="N499" s="7" t="s">
        <v>82</v>
      </c>
      <c r="O499" s="7" t="s">
        <v>39</v>
      </c>
      <c r="P499" s="7">
        <f>2024-L499</f>
        <v>29</v>
      </c>
      <c r="Q499" s="17" t="e">
        <f>#REF!/P499</f>
        <v>#REF!</v>
      </c>
      <c r="R499" s="7" t="s">
        <v>303</v>
      </c>
      <c r="S499" s="7"/>
      <c r="T499" s="7" t="s">
        <v>304</v>
      </c>
      <c r="U499" s="7" t="s">
        <v>305</v>
      </c>
      <c r="V499" s="7" t="s">
        <v>2777</v>
      </c>
      <c r="W499" s="7"/>
      <c r="X499" s="7" t="s">
        <v>3080</v>
      </c>
      <c r="Y499" s="7"/>
      <c r="Z499" s="7"/>
    </row>
    <row r="500" spans="1:26" ht="15" thickBot="1">
      <c r="A500" t="s">
        <v>1394</v>
      </c>
      <c r="B500" s="7">
        <v>1982</v>
      </c>
      <c r="C500" s="19">
        <v>3341</v>
      </c>
      <c r="D500" s="8">
        <v>0.831</v>
      </c>
      <c r="E500" s="33">
        <v>0.653</v>
      </c>
      <c r="F500">
        <v>18</v>
      </c>
      <c r="G500" s="8">
        <v>0.663</v>
      </c>
      <c r="H500" s="32"/>
      <c r="I500" s="11" t="s">
        <v>82</v>
      </c>
      <c r="J500" t="s">
        <v>26</v>
      </c>
      <c r="L500" s="16">
        <f>B500</f>
        <v>1982</v>
      </c>
      <c r="M500"/>
      <c r="N500" s="7" t="s">
        <v>38</v>
      </c>
      <c r="O500" s="7" t="s">
        <v>39</v>
      </c>
      <c r="P500" s="7">
        <f>2024-L500</f>
        <v>42</v>
      </c>
      <c r="Q500" s="17">
        <f>C500/P500</f>
        <v>79.54761904761905</v>
      </c>
      <c r="R500" s="7" t="s">
        <v>1395</v>
      </c>
      <c r="S500" s="7"/>
      <c r="T500" s="7" t="s">
        <v>1396</v>
      </c>
      <c r="U500" s="7"/>
      <c r="V500" s="7"/>
      <c r="W500" s="7"/>
      <c r="X500" s="7"/>
      <c r="Y500" s="7"/>
      <c r="Z500" s="7"/>
    </row>
    <row r="501" spans="1:26" ht="15" thickBot="1">
      <c r="A501" t="s">
        <v>896</v>
      </c>
      <c r="B501" s="7">
        <v>2015</v>
      </c>
      <c r="C501" s="38">
        <v>1598</v>
      </c>
      <c r="D501" s="8">
        <v>0.668</v>
      </c>
      <c r="E501" s="33">
        <v>0.767</v>
      </c>
      <c r="F501" s="38">
        <v>12</v>
      </c>
      <c r="G501" s="8">
        <v>0.449</v>
      </c>
      <c r="H501" s="32" t="s">
        <v>2418</v>
      </c>
      <c r="I501" s="11" t="s">
        <v>82</v>
      </c>
      <c r="J501" t="s">
        <v>50</v>
      </c>
      <c r="K501" s="19"/>
      <c r="L501" s="16">
        <f>B501</f>
        <v>2015</v>
      </c>
      <c r="M501" s="19"/>
      <c r="N501" s="7" t="s">
        <v>114</v>
      </c>
      <c r="O501" s="7" t="s">
        <v>39</v>
      </c>
      <c r="P501" s="7">
        <f>2024-L501</f>
        <v>9</v>
      </c>
      <c r="Q501" s="17" t="e">
        <f>#REF!/P501</f>
        <v>#REF!</v>
      </c>
      <c r="R501" s="7" t="s">
        <v>897</v>
      </c>
      <c r="S501" s="7"/>
      <c r="T501" s="7" t="s">
        <v>898</v>
      </c>
      <c r="U501" s="7"/>
      <c r="V501" s="7"/>
      <c r="W501" s="7"/>
      <c r="X501" s="7"/>
      <c r="Y501" s="7"/>
      <c r="Z501" s="7"/>
    </row>
    <row r="502" spans="1:26" ht="15" thickBot="1">
      <c r="A502" t="s">
        <v>3472</v>
      </c>
      <c r="B502" s="7">
        <v>1982</v>
      </c>
      <c r="C502" s="38">
        <v>13722</v>
      </c>
      <c r="D502" s="8">
        <v>0.973</v>
      </c>
      <c r="E502" s="33">
        <v>0.937</v>
      </c>
      <c r="F502" s="38">
        <v>41</v>
      </c>
      <c r="G502" s="8">
        <v>0.947</v>
      </c>
      <c r="H502" s="32" t="s">
        <v>2485</v>
      </c>
      <c r="I502" s="11" t="s">
        <v>82</v>
      </c>
      <c r="J502" t="s">
        <v>26</v>
      </c>
      <c r="K502" s="19"/>
      <c r="L502" s="16">
        <f>B502</f>
        <v>1982</v>
      </c>
      <c r="M502" s="19"/>
      <c r="N502" s="7" t="s">
        <v>38</v>
      </c>
      <c r="O502" s="7" t="s">
        <v>39</v>
      </c>
      <c r="P502" s="7">
        <f>2024-L502</f>
        <v>42</v>
      </c>
      <c r="Q502" s="17" t="e">
        <f>#REF!/P502</f>
        <v>#REF!</v>
      </c>
      <c r="R502" s="7" t="s">
        <v>1171</v>
      </c>
      <c r="S502" s="7" t="s">
        <v>84</v>
      </c>
      <c r="T502" s="7" t="s">
        <v>1172</v>
      </c>
      <c r="U502" s="7"/>
      <c r="V502" s="7" t="s">
        <v>2778</v>
      </c>
      <c r="W502" s="7"/>
      <c r="X502" s="7" t="s">
        <v>3081</v>
      </c>
      <c r="Y502" s="7"/>
      <c r="Z502" s="7"/>
    </row>
    <row r="503" spans="1:20" ht="15" thickBot="1">
      <c r="A503" t="s">
        <v>3996</v>
      </c>
      <c r="B503" s="7">
        <v>2011</v>
      </c>
      <c r="C503" s="38">
        <v>534</v>
      </c>
      <c r="D503" s="8">
        <v>0.406</v>
      </c>
      <c r="E503" s="33">
        <v>0.419</v>
      </c>
      <c r="F503" s="38">
        <v>8</v>
      </c>
      <c r="G503" s="8">
        <v>0.276</v>
      </c>
      <c r="H503" s="32" t="s">
        <v>4044</v>
      </c>
      <c r="I503" s="11" t="s">
        <v>82</v>
      </c>
      <c r="J503" s="3" t="s">
        <v>50</v>
      </c>
      <c r="K503" s="19"/>
      <c r="L503" s="16">
        <f>B503</f>
        <v>2011</v>
      </c>
      <c r="M503" s="19"/>
      <c r="N503" s="7" t="s">
        <v>38</v>
      </c>
      <c r="O503" s="7" t="s">
        <v>39</v>
      </c>
      <c r="P503" s="7">
        <f>2024-L503</f>
        <v>13</v>
      </c>
      <c r="Q503" s="17" t="e">
        <f>#REF!/P503</f>
        <v>#REF!</v>
      </c>
      <c r="R503" t="s">
        <v>4139</v>
      </c>
      <c r="T503" t="s">
        <v>4140</v>
      </c>
    </row>
    <row r="504" spans="1:20" ht="15" thickBot="1">
      <c r="A504" t="s">
        <v>3960</v>
      </c>
      <c r="B504" s="7">
        <v>2017</v>
      </c>
      <c r="C504" s="47">
        <v>444</v>
      </c>
      <c r="D504" s="8">
        <v>0.364</v>
      </c>
      <c r="E504" s="33">
        <v>0.691</v>
      </c>
      <c r="F504" s="47">
        <v>7</v>
      </c>
      <c r="G504" s="8">
        <v>0.24</v>
      </c>
      <c r="H504" s="32" t="s">
        <v>3974</v>
      </c>
      <c r="I504" s="11" t="s">
        <v>82</v>
      </c>
      <c r="J504" s="3" t="s">
        <v>99</v>
      </c>
      <c r="K504" s="19"/>
      <c r="L504" s="16">
        <f>B504</f>
        <v>2017</v>
      </c>
      <c r="M504" s="19"/>
      <c r="N504" t="s">
        <v>1060</v>
      </c>
      <c r="O504" s="7" t="s">
        <v>39</v>
      </c>
      <c r="P504" s="7">
        <f>2024-L504</f>
        <v>7</v>
      </c>
      <c r="Q504" s="17" t="e">
        <f>#REF!/P504</f>
        <v>#REF!</v>
      </c>
      <c r="R504" t="s">
        <v>3621</v>
      </c>
      <c r="T504" t="s">
        <v>3995</v>
      </c>
    </row>
    <row r="505" spans="1:26" ht="15" thickBot="1">
      <c r="A505" t="s">
        <v>835</v>
      </c>
      <c r="B505" s="7">
        <v>2011</v>
      </c>
      <c r="C505" s="38">
        <v>1052</v>
      </c>
      <c r="D505" s="8">
        <v>0.554</v>
      </c>
      <c r="E505" s="33">
        <v>0.627</v>
      </c>
      <c r="F505" s="38">
        <v>18</v>
      </c>
      <c r="G505" s="8">
        <v>0.663</v>
      </c>
      <c r="H505" s="32" t="s">
        <v>2542</v>
      </c>
      <c r="I505" s="11" t="s">
        <v>82</v>
      </c>
      <c r="J505" t="s">
        <v>50</v>
      </c>
      <c r="K505" s="19"/>
      <c r="L505" s="16">
        <f>B505</f>
        <v>2011</v>
      </c>
      <c r="M505" s="19"/>
      <c r="N505" s="7" t="s">
        <v>225</v>
      </c>
      <c r="O505" s="7" t="s">
        <v>28</v>
      </c>
      <c r="P505" s="7">
        <f>2024-L505</f>
        <v>13</v>
      </c>
      <c r="Q505" s="17" t="e">
        <f>#REF!/P505</f>
        <v>#REF!</v>
      </c>
      <c r="R505" s="7" t="s">
        <v>78</v>
      </c>
      <c r="S505" s="7"/>
      <c r="T505" s="7" t="s">
        <v>836</v>
      </c>
      <c r="U505" s="7" t="s">
        <v>837</v>
      </c>
      <c r="V505" s="7" t="s">
        <v>2779</v>
      </c>
      <c r="W505" s="7"/>
      <c r="X505" s="7" t="s">
        <v>3082</v>
      </c>
      <c r="Y505" s="7"/>
      <c r="Z505" s="7"/>
    </row>
    <row r="506" spans="1:26" ht="15" thickBot="1">
      <c r="A506" t="s">
        <v>1063</v>
      </c>
      <c r="B506" s="7">
        <v>1988</v>
      </c>
      <c r="C506" s="38">
        <v>9787</v>
      </c>
      <c r="D506" s="8">
        <v>0.956</v>
      </c>
      <c r="E506" s="33">
        <v>0.9</v>
      </c>
      <c r="F506" s="38">
        <v>50</v>
      </c>
      <c r="G506" s="8">
        <v>0.972</v>
      </c>
      <c r="H506" s="32" t="s">
        <v>2459</v>
      </c>
      <c r="I506" s="11" t="s">
        <v>82</v>
      </c>
      <c r="J506" t="s">
        <v>26</v>
      </c>
      <c r="K506" s="19"/>
      <c r="L506" s="16">
        <f>B506</f>
        <v>1988</v>
      </c>
      <c r="M506" s="19"/>
      <c r="N506" s="7" t="s">
        <v>174</v>
      </c>
      <c r="O506" s="7" t="s">
        <v>39</v>
      </c>
      <c r="P506" s="7">
        <f>2024-L506</f>
        <v>36</v>
      </c>
      <c r="Q506" s="17" t="e">
        <f>#REF!/P506</f>
        <v>#REF!</v>
      </c>
      <c r="R506" s="7" t="s">
        <v>1064</v>
      </c>
      <c r="S506" s="7"/>
      <c r="T506" s="7" t="s">
        <v>1065</v>
      </c>
      <c r="U506" s="7" t="s">
        <v>1066</v>
      </c>
      <c r="V506" s="7"/>
      <c r="W506" s="7"/>
      <c r="X506" s="7"/>
      <c r="Y506" s="7"/>
      <c r="Z506" s="7"/>
    </row>
    <row r="507" spans="1:20" ht="15" thickBot="1">
      <c r="A507" t="s">
        <v>3997</v>
      </c>
      <c r="B507" s="7">
        <v>2020</v>
      </c>
      <c r="C507" s="47">
        <v>48</v>
      </c>
      <c r="D507" s="8">
        <v>0.082</v>
      </c>
      <c r="E507" s="33">
        <v>0.173</v>
      </c>
      <c r="F507" s="47">
        <v>4</v>
      </c>
      <c r="G507" s="8">
        <v>0.101</v>
      </c>
      <c r="H507" s="32" t="s">
        <v>4320</v>
      </c>
      <c r="I507" s="11" t="s">
        <v>82</v>
      </c>
      <c r="J507" s="3" t="s">
        <v>99</v>
      </c>
      <c r="K507" s="19"/>
      <c r="L507" s="16">
        <f>B507</f>
        <v>2020</v>
      </c>
      <c r="M507" s="19"/>
      <c r="N507" s="7" t="s">
        <v>202</v>
      </c>
      <c r="O507" s="7" t="s">
        <v>28</v>
      </c>
      <c r="P507" s="7">
        <f>2024-L507</f>
        <v>4</v>
      </c>
      <c r="Q507" s="17" t="e">
        <f>#REF!/P507</f>
        <v>#REF!</v>
      </c>
      <c r="R507" t="s">
        <v>4032</v>
      </c>
      <c r="T507" t="s">
        <v>4138</v>
      </c>
    </row>
    <row r="508" spans="1:26" ht="15" thickBot="1">
      <c r="A508" t="s">
        <v>191</v>
      </c>
      <c r="B508" s="7">
        <v>2009</v>
      </c>
      <c r="C508" s="38">
        <v>2939</v>
      </c>
      <c r="D508" s="8">
        <v>0.808</v>
      </c>
      <c r="E508" s="33">
        <v>0.611</v>
      </c>
      <c r="F508" s="38">
        <v>25</v>
      </c>
      <c r="G508" s="8">
        <v>0.819</v>
      </c>
      <c r="H508" s="32" t="s">
        <v>2261</v>
      </c>
      <c r="I508" s="11" t="s">
        <v>82</v>
      </c>
      <c r="J508" t="s">
        <v>26</v>
      </c>
      <c r="K508" s="19"/>
      <c r="L508" s="16">
        <f>B508</f>
        <v>2009</v>
      </c>
      <c r="M508" s="19"/>
      <c r="N508" s="7" t="s">
        <v>82</v>
      </c>
      <c r="O508" s="7" t="s">
        <v>28</v>
      </c>
      <c r="P508" s="7">
        <f>2024-L508</f>
        <v>15</v>
      </c>
      <c r="Q508" s="17" t="e">
        <f>#REF!/P508</f>
        <v>#REF!</v>
      </c>
      <c r="R508" s="7" t="s">
        <v>78</v>
      </c>
      <c r="S508" s="7"/>
      <c r="T508" s="7" t="s">
        <v>192</v>
      </c>
      <c r="U508" s="7" t="s">
        <v>193</v>
      </c>
      <c r="V508" s="7" t="s">
        <v>2780</v>
      </c>
      <c r="W508" s="7"/>
      <c r="X508" s="7"/>
      <c r="Y508" s="7"/>
      <c r="Z508" s="7"/>
    </row>
    <row r="509" spans="1:26" ht="15" thickBot="1">
      <c r="A509" t="s">
        <v>4560</v>
      </c>
      <c r="B509" s="7">
        <v>2011</v>
      </c>
      <c r="C509" s="38">
        <v>5391</v>
      </c>
      <c r="D509" s="8">
        <v>0.914</v>
      </c>
      <c r="E509" s="33">
        <v>0.806</v>
      </c>
      <c r="F509" s="38">
        <v>31</v>
      </c>
      <c r="G509" s="8">
        <v>0.899</v>
      </c>
      <c r="H509" s="32" t="s">
        <v>4559</v>
      </c>
      <c r="I509" s="11" t="s">
        <v>82</v>
      </c>
      <c r="J509" t="s">
        <v>26</v>
      </c>
      <c r="K509" s="19"/>
      <c r="L509" s="16">
        <f>B509</f>
        <v>2011</v>
      </c>
      <c r="M509" s="19"/>
      <c r="N509" s="7" t="s">
        <v>124</v>
      </c>
      <c r="O509" s="7" t="s">
        <v>28</v>
      </c>
      <c r="P509" s="7">
        <f>2024-L509</f>
        <v>13</v>
      </c>
      <c r="Q509" s="17" t="e">
        <f>#REF!/P509</f>
        <v>#REF!</v>
      </c>
      <c r="R509" s="7" t="s">
        <v>4561</v>
      </c>
      <c r="S509" s="7"/>
      <c r="T509" s="7" t="s">
        <v>4562</v>
      </c>
      <c r="U509" s="7"/>
      <c r="V509" s="7"/>
      <c r="W509" s="7"/>
      <c r="X509" s="7"/>
      <c r="Y509" s="7"/>
      <c r="Z509" s="7"/>
    </row>
    <row r="510" spans="1:26" ht="15" thickBot="1">
      <c r="A510" t="s">
        <v>479</v>
      </c>
      <c r="B510" s="7">
        <v>2009</v>
      </c>
      <c r="C510" s="38">
        <v>2412</v>
      </c>
      <c r="D510" s="8">
        <v>0.766</v>
      </c>
      <c r="E510" s="33">
        <v>0.541</v>
      </c>
      <c r="F510" s="38">
        <v>27</v>
      </c>
      <c r="G510" s="8">
        <v>0.846</v>
      </c>
      <c r="H510" s="32" t="s">
        <v>2321</v>
      </c>
      <c r="I510" s="11" t="s">
        <v>82</v>
      </c>
      <c r="J510" s="3" t="s">
        <v>26</v>
      </c>
      <c r="K510" s="19"/>
      <c r="L510" s="16">
        <f>B510</f>
        <v>2009</v>
      </c>
      <c r="M510" s="19"/>
      <c r="N510" s="7" t="s">
        <v>38</v>
      </c>
      <c r="O510" s="7" t="s">
        <v>28</v>
      </c>
      <c r="P510" s="7">
        <f>2024-L510</f>
        <v>15</v>
      </c>
      <c r="Q510" s="17" t="e">
        <f>#REF!/P510</f>
        <v>#REF!</v>
      </c>
      <c r="R510" s="7" t="s">
        <v>480</v>
      </c>
      <c r="S510" s="7"/>
      <c r="T510" s="7" t="s">
        <v>481</v>
      </c>
      <c r="U510" s="7" t="s">
        <v>482</v>
      </c>
      <c r="V510" s="7" t="s">
        <v>2781</v>
      </c>
      <c r="W510" s="7"/>
      <c r="X510" s="7" t="s">
        <v>3083</v>
      </c>
      <c r="Y510" s="7"/>
      <c r="Z510" s="7"/>
    </row>
    <row r="511" spans="1:26" ht="15" thickBot="1">
      <c r="A511" t="s">
        <v>2144</v>
      </c>
      <c r="B511" s="7">
        <v>2000</v>
      </c>
      <c r="C511" s="19">
        <v>2254</v>
      </c>
      <c r="D511" s="8">
        <v>0.751</v>
      </c>
      <c r="E511" s="33">
        <v>0.525</v>
      </c>
      <c r="F511">
        <v>23</v>
      </c>
      <c r="G511" s="8">
        <v>0.794</v>
      </c>
      <c r="H511" s="32"/>
      <c r="I511" s="11" t="s">
        <v>82</v>
      </c>
      <c r="J511" t="s">
        <v>26</v>
      </c>
      <c r="L511" s="16">
        <f>B511</f>
        <v>2000</v>
      </c>
      <c r="M511"/>
      <c r="N511" s="7" t="s">
        <v>114</v>
      </c>
      <c r="O511" s="7" t="s">
        <v>28</v>
      </c>
      <c r="P511" s="7">
        <f>2024-L511</f>
        <v>24</v>
      </c>
      <c r="Q511" s="17">
        <f>C511/P511</f>
        <v>93.91666666666667</v>
      </c>
      <c r="R511" s="7" t="s">
        <v>2145</v>
      </c>
      <c r="S511" s="7"/>
      <c r="T511" s="7" t="s">
        <v>2146</v>
      </c>
      <c r="U511" s="7" t="s">
        <v>2147</v>
      </c>
      <c r="V511" s="7"/>
      <c r="W511" s="7"/>
      <c r="X511" s="7"/>
      <c r="Y511" s="7"/>
      <c r="Z511" s="7"/>
    </row>
    <row r="512" spans="1:26" ht="15" thickBot="1">
      <c r="A512" t="s">
        <v>608</v>
      </c>
      <c r="B512" s="7">
        <v>1983</v>
      </c>
      <c r="C512" s="38">
        <v>7872</v>
      </c>
      <c r="D512" s="8">
        <v>0.945</v>
      </c>
      <c r="E512" s="33">
        <v>0.874</v>
      </c>
      <c r="F512" s="38">
        <v>43</v>
      </c>
      <c r="G512" s="8">
        <v>0.957</v>
      </c>
      <c r="H512" t="s">
        <v>2349</v>
      </c>
      <c r="I512" s="11" t="s">
        <v>82</v>
      </c>
      <c r="J512" t="s">
        <v>26</v>
      </c>
      <c r="K512" s="19"/>
      <c r="L512" s="16">
        <f>B512</f>
        <v>1983</v>
      </c>
      <c r="M512" s="19"/>
      <c r="N512" s="7" t="s">
        <v>38</v>
      </c>
      <c r="O512" s="7" t="s">
        <v>28</v>
      </c>
      <c r="P512" s="7">
        <f>2024-L512</f>
        <v>41</v>
      </c>
      <c r="Q512" s="17" t="e">
        <f>#REF!/P512</f>
        <v>#REF!</v>
      </c>
      <c r="R512" s="7" t="s">
        <v>242</v>
      </c>
      <c r="S512" s="7"/>
      <c r="T512" s="7" t="s">
        <v>609</v>
      </c>
      <c r="U512" s="7" t="s">
        <v>610</v>
      </c>
      <c r="V512" s="7"/>
      <c r="W512" s="7"/>
      <c r="X512" s="7" t="s">
        <v>3084</v>
      </c>
      <c r="Y512" s="7"/>
      <c r="Z512" s="7"/>
    </row>
    <row r="513" spans="1:26" ht="15" thickBot="1">
      <c r="A513" t="s">
        <v>819</v>
      </c>
      <c r="B513" s="7">
        <v>2009</v>
      </c>
      <c r="C513" s="38">
        <v>3471</v>
      </c>
      <c r="D513" s="8">
        <v>0.841</v>
      </c>
      <c r="E513" s="33">
        <v>0.947</v>
      </c>
      <c r="F513" s="38">
        <v>28</v>
      </c>
      <c r="G513" s="8">
        <v>0.86</v>
      </c>
      <c r="H513" s="32" t="s">
        <v>2398</v>
      </c>
      <c r="I513" s="11" t="s">
        <v>82</v>
      </c>
      <c r="J513" t="s">
        <v>50</v>
      </c>
      <c r="K513" s="19"/>
      <c r="L513" s="16">
        <f>B513</f>
        <v>2009</v>
      </c>
      <c r="M513" s="19"/>
      <c r="N513" s="7" t="s">
        <v>38</v>
      </c>
      <c r="O513" s="7" t="s">
        <v>28</v>
      </c>
      <c r="P513" s="7">
        <f>2024-L513</f>
        <v>15</v>
      </c>
      <c r="Q513" s="17" t="e">
        <f>#REF!/P513</f>
        <v>#REF!</v>
      </c>
      <c r="R513" s="7" t="s">
        <v>820</v>
      </c>
      <c r="S513" s="7"/>
      <c r="T513" s="7" t="s">
        <v>821</v>
      </c>
      <c r="U513" s="7"/>
      <c r="V513" s="7"/>
      <c r="W513" s="7"/>
      <c r="X513" s="7"/>
      <c r="Y513" s="7"/>
      <c r="Z513" s="7"/>
    </row>
    <row r="514" spans="1:26" ht="15" thickBot="1">
      <c r="A514" t="s">
        <v>1220</v>
      </c>
      <c r="B514" s="7">
        <v>1999</v>
      </c>
      <c r="C514" s="38">
        <v>17703</v>
      </c>
      <c r="D514" s="8">
        <v>0.989</v>
      </c>
      <c r="E514" s="33">
        <v>0.976</v>
      </c>
      <c r="F514" s="38">
        <v>42</v>
      </c>
      <c r="G514" s="8">
        <v>0.95</v>
      </c>
      <c r="H514" s="32" t="s">
        <v>3971</v>
      </c>
      <c r="I514" s="11" t="s">
        <v>82</v>
      </c>
      <c r="J514" t="s">
        <v>26</v>
      </c>
      <c r="K514" s="19"/>
      <c r="L514" s="16">
        <f>B514</f>
        <v>1999</v>
      </c>
      <c r="M514" s="19"/>
      <c r="N514" s="7" t="s">
        <v>38</v>
      </c>
      <c r="O514" s="7" t="s">
        <v>39</v>
      </c>
      <c r="P514" s="7">
        <f>2024-L514</f>
        <v>25</v>
      </c>
      <c r="Q514" s="17" t="e">
        <f>#REF!/P514</f>
        <v>#REF!</v>
      </c>
      <c r="R514" s="7" t="s">
        <v>1221</v>
      </c>
      <c r="S514" s="7"/>
      <c r="T514" s="7" t="s">
        <v>1222</v>
      </c>
      <c r="U514" s="7" t="s">
        <v>1223</v>
      </c>
      <c r="V514" s="7"/>
      <c r="W514" s="7"/>
      <c r="X514" s="7"/>
      <c r="Y514" s="7"/>
      <c r="Z514" s="7"/>
    </row>
    <row r="515" spans="1:26" ht="15" thickBot="1">
      <c r="A515" t="s">
        <v>4583</v>
      </c>
      <c r="B515" s="7">
        <v>2010</v>
      </c>
      <c r="C515" s="38">
        <v>2785</v>
      </c>
      <c r="D515" s="8">
        <v>0.796</v>
      </c>
      <c r="E515" s="33">
        <v>0.912</v>
      </c>
      <c r="F515" s="38">
        <v>21</v>
      </c>
      <c r="G515" s="8">
        <v>0.744</v>
      </c>
      <c r="H515" s="32" t="s">
        <v>4045</v>
      </c>
      <c r="I515" s="11" t="s">
        <v>82</v>
      </c>
      <c r="J515" s="3" t="s">
        <v>50</v>
      </c>
      <c r="K515" s="19"/>
      <c r="L515" s="16">
        <f>B515</f>
        <v>2010</v>
      </c>
      <c r="M515" s="19"/>
      <c r="N515" s="7" t="s">
        <v>62</v>
      </c>
      <c r="O515" s="7" t="s">
        <v>39</v>
      </c>
      <c r="P515" s="7">
        <f>2024-L515</f>
        <v>14</v>
      </c>
      <c r="Q515" s="17" t="e">
        <f>#REF!/P515</f>
        <v>#REF!</v>
      </c>
      <c r="R515" t="s">
        <v>1739</v>
      </c>
      <c r="T515" s="7" t="s">
        <v>4584</v>
      </c>
      <c r="U515" s="7"/>
      <c r="V515" s="7"/>
      <c r="W515" s="7"/>
      <c r="X515" s="7"/>
      <c r="Y515" s="7"/>
      <c r="Z515" s="7"/>
    </row>
    <row r="516" spans="1:26" ht="15" thickBot="1">
      <c r="A516" t="s">
        <v>1868</v>
      </c>
      <c r="B516" s="7">
        <v>1995</v>
      </c>
      <c r="C516" s="38">
        <v>5885</v>
      </c>
      <c r="D516" s="8">
        <v>0.923</v>
      </c>
      <c r="E516" s="33">
        <v>0.825</v>
      </c>
      <c r="F516" s="38">
        <v>37</v>
      </c>
      <c r="G516" s="8">
        <v>0.934</v>
      </c>
      <c r="H516" s="32" t="s">
        <v>3727</v>
      </c>
      <c r="I516" s="11" t="s">
        <v>82</v>
      </c>
      <c r="J516" t="s">
        <v>26</v>
      </c>
      <c r="K516" s="19"/>
      <c r="L516" s="16">
        <f>B516</f>
        <v>1995</v>
      </c>
      <c r="M516" s="19"/>
      <c r="N516" s="7" t="s">
        <v>114</v>
      </c>
      <c r="O516" s="7" t="s">
        <v>28</v>
      </c>
      <c r="P516" s="7">
        <f>2024-L516</f>
        <v>29</v>
      </c>
      <c r="Q516" s="17" t="e">
        <f>#REF!/P516</f>
        <v>#REF!</v>
      </c>
      <c r="R516" s="7" t="s">
        <v>78</v>
      </c>
      <c r="S516" s="7"/>
      <c r="T516" s="7" t="s">
        <v>1869</v>
      </c>
      <c r="U516" s="7"/>
      <c r="V516" s="7"/>
      <c r="W516" s="7"/>
      <c r="X516" s="7"/>
      <c r="Y516" s="7"/>
      <c r="Z516" s="7"/>
    </row>
    <row r="517" spans="1:26" ht="15" thickBot="1">
      <c r="A517" t="s">
        <v>362</v>
      </c>
      <c r="B517" s="7">
        <v>1982</v>
      </c>
      <c r="C517" s="38">
        <v>53733</v>
      </c>
      <c r="D517" s="8">
        <v>1</v>
      </c>
      <c r="E517" s="33">
        <v>1</v>
      </c>
      <c r="F517" s="38">
        <v>85</v>
      </c>
      <c r="G517" s="8">
        <v>0.998</v>
      </c>
      <c r="H517" s="32" t="s">
        <v>2299</v>
      </c>
      <c r="I517" s="11" t="s">
        <v>82</v>
      </c>
      <c r="J517" t="s">
        <v>26</v>
      </c>
      <c r="K517" s="19"/>
      <c r="L517" s="16">
        <f>B517</f>
        <v>1982</v>
      </c>
      <c r="M517" s="19"/>
      <c r="N517" s="7" t="s">
        <v>38</v>
      </c>
      <c r="O517" s="7" t="s">
        <v>28</v>
      </c>
      <c r="P517" s="7">
        <f>2024-L517</f>
        <v>42</v>
      </c>
      <c r="Q517" s="17" t="e">
        <f>#REF!/P517</f>
        <v>#REF!</v>
      </c>
      <c r="R517" s="7" t="s">
        <v>78</v>
      </c>
      <c r="S517" s="7"/>
      <c r="T517" s="7" t="s">
        <v>363</v>
      </c>
      <c r="U517" s="7" t="s">
        <v>364</v>
      </c>
      <c r="V517" s="7" t="s">
        <v>2782</v>
      </c>
      <c r="W517" s="7"/>
      <c r="X517" s="7" t="s">
        <v>3085</v>
      </c>
      <c r="Y517" s="7"/>
      <c r="Z517" s="7"/>
    </row>
    <row r="518" spans="1:26" ht="15" thickBot="1">
      <c r="A518" t="s">
        <v>523</v>
      </c>
      <c r="B518" s="7">
        <v>1992</v>
      </c>
      <c r="C518" s="38">
        <v>6984</v>
      </c>
      <c r="D518" s="8">
        <v>0.936</v>
      </c>
      <c r="E518" s="33">
        <v>0.853</v>
      </c>
      <c r="F518" s="38">
        <v>43</v>
      </c>
      <c r="G518" s="8">
        <v>0.957</v>
      </c>
      <c r="H518" s="34" t="s">
        <v>4808</v>
      </c>
      <c r="I518" s="11" t="s">
        <v>82</v>
      </c>
      <c r="J518" t="s">
        <v>26</v>
      </c>
      <c r="K518" s="19"/>
      <c r="L518" s="16">
        <f>B518</f>
        <v>1992</v>
      </c>
      <c r="M518" s="19"/>
      <c r="N518" s="7" t="s">
        <v>82</v>
      </c>
      <c r="O518" s="7" t="s">
        <v>28</v>
      </c>
      <c r="P518" s="7">
        <f>2024-L518</f>
        <v>32</v>
      </c>
      <c r="Q518" s="17" t="e">
        <f>#REF!/P518</f>
        <v>#REF!</v>
      </c>
      <c r="R518" s="7" t="s">
        <v>524</v>
      </c>
      <c r="S518" s="7"/>
      <c r="T518" s="7" t="s">
        <v>525</v>
      </c>
      <c r="U518" s="7" t="s">
        <v>526</v>
      </c>
      <c r="V518" s="7" t="s">
        <v>2783</v>
      </c>
      <c r="W518" s="7"/>
      <c r="X518" s="7" t="s">
        <v>3086</v>
      </c>
      <c r="Y518" s="7"/>
      <c r="Z518" s="7"/>
    </row>
    <row r="519" spans="1:26" ht="15" thickBot="1">
      <c r="A519" t="s">
        <v>4416</v>
      </c>
      <c r="B519" s="7">
        <v>2009</v>
      </c>
      <c r="C519" s="38">
        <v>2614</v>
      </c>
      <c r="D519" s="8">
        <v>0.785</v>
      </c>
      <c r="E519" s="33">
        <v>0.576</v>
      </c>
      <c r="F519" s="38">
        <v>23</v>
      </c>
      <c r="G519" s="8">
        <v>0.794</v>
      </c>
      <c r="H519" s="32" t="s">
        <v>4417</v>
      </c>
      <c r="I519" s="11" t="s">
        <v>82</v>
      </c>
      <c r="J519" s="3" t="s">
        <v>26</v>
      </c>
      <c r="L519" s="16">
        <f>B519</f>
        <v>2009</v>
      </c>
      <c r="M519"/>
      <c r="N519" s="7" t="s">
        <v>82</v>
      </c>
      <c r="O519" s="7" t="s">
        <v>39</v>
      </c>
      <c r="P519" s="7">
        <f>2024-L519</f>
        <v>15</v>
      </c>
      <c r="Q519" s="17" t="e">
        <f>#REF!/P519</f>
        <v>#REF!</v>
      </c>
      <c r="R519" s="7" t="s">
        <v>4139</v>
      </c>
      <c r="S519" s="7"/>
      <c r="T519" s="7" t="s">
        <v>4418</v>
      </c>
      <c r="U519" s="7"/>
      <c r="V519" s="7"/>
      <c r="W519" s="7"/>
      <c r="X519" s="7"/>
      <c r="Y519" s="7"/>
      <c r="Z519" s="7"/>
    </row>
    <row r="520" spans="1:26" ht="15" thickBot="1">
      <c r="A520" t="s">
        <v>1070</v>
      </c>
      <c r="B520" s="7">
        <v>1989</v>
      </c>
      <c r="C520" s="38">
        <v>8533</v>
      </c>
      <c r="D520" s="8">
        <v>0.949</v>
      </c>
      <c r="E520" s="33">
        <v>0.883</v>
      </c>
      <c r="F520" s="38">
        <v>39</v>
      </c>
      <c r="G520" s="8">
        <v>0.945</v>
      </c>
      <c r="H520" s="32" t="s">
        <v>2461</v>
      </c>
      <c r="I520" s="11" t="s">
        <v>82</v>
      </c>
      <c r="J520" t="s">
        <v>26</v>
      </c>
      <c r="K520" s="19"/>
      <c r="L520" s="16">
        <f>B520</f>
        <v>1989</v>
      </c>
      <c r="M520" s="19"/>
      <c r="N520" s="7" t="s">
        <v>114</v>
      </c>
      <c r="O520" s="7" t="s">
        <v>28</v>
      </c>
      <c r="P520" s="7">
        <f>2024-L520</f>
        <v>35</v>
      </c>
      <c r="Q520" s="17" t="e">
        <f>#REF!/P520</f>
        <v>#REF!</v>
      </c>
      <c r="R520" s="7" t="s">
        <v>1071</v>
      </c>
      <c r="S520" s="7"/>
      <c r="T520" s="7" t="s">
        <v>1072</v>
      </c>
      <c r="U520" s="7" t="s">
        <v>1073</v>
      </c>
      <c r="V520" s="7" t="s">
        <v>2784</v>
      </c>
      <c r="W520" s="7"/>
      <c r="X520" s="7"/>
      <c r="Y520" s="7"/>
      <c r="Z520" s="7"/>
    </row>
    <row r="521" spans="1:20" ht="15" thickBot="1">
      <c r="A521" t="s">
        <v>3739</v>
      </c>
      <c r="B521" s="7">
        <v>2013</v>
      </c>
      <c r="C521" s="38">
        <v>2499</v>
      </c>
      <c r="D521" s="8">
        <v>0.774</v>
      </c>
      <c r="E521" s="33">
        <v>0.898</v>
      </c>
      <c r="F521" s="38">
        <v>18</v>
      </c>
      <c r="G521" s="8">
        <v>0.663</v>
      </c>
      <c r="H521" s="32" t="s">
        <v>3598</v>
      </c>
      <c r="I521" s="11" t="s">
        <v>82</v>
      </c>
      <c r="J521" s="3" t="s">
        <v>50</v>
      </c>
      <c r="K521" s="19"/>
      <c r="L521" s="16">
        <f>B521</f>
        <v>2013</v>
      </c>
      <c r="M521" s="19"/>
      <c r="N521" s="7" t="s">
        <v>129</v>
      </c>
      <c r="O521" s="7" t="s">
        <v>39</v>
      </c>
      <c r="P521" s="7">
        <f>2024-L521</f>
        <v>11</v>
      </c>
      <c r="Q521" s="17" t="e">
        <f>#REF!/P521</f>
        <v>#REF!</v>
      </c>
      <c r="R521" s="7" t="s">
        <v>860</v>
      </c>
      <c r="T521" s="7" t="s">
        <v>3616</v>
      </c>
    </row>
    <row r="522" spans="1:26" ht="15" thickBot="1">
      <c r="A522" t="s">
        <v>529</v>
      </c>
      <c r="B522" s="7">
        <v>1998</v>
      </c>
      <c r="C522" s="38">
        <v>1491</v>
      </c>
      <c r="D522" s="8">
        <v>0.649</v>
      </c>
      <c r="E522" s="33">
        <v>0.413</v>
      </c>
      <c r="F522" s="38">
        <v>20</v>
      </c>
      <c r="G522" s="8">
        <v>0.721</v>
      </c>
      <c r="H522" s="32" t="s">
        <v>4541</v>
      </c>
      <c r="I522" s="11" t="s">
        <v>82</v>
      </c>
      <c r="J522" s="3" t="s">
        <v>26</v>
      </c>
      <c r="K522" s="19"/>
      <c r="L522" s="16">
        <f>B522</f>
        <v>1998</v>
      </c>
      <c r="M522" s="19"/>
      <c r="N522" s="7" t="s">
        <v>114</v>
      </c>
      <c r="O522" s="7" t="s">
        <v>39</v>
      </c>
      <c r="P522" s="7">
        <f>2024-L522</f>
        <v>26</v>
      </c>
      <c r="Q522" s="17" t="e">
        <f>#REF!/P522</f>
        <v>#REF!</v>
      </c>
      <c r="R522" s="7" t="s">
        <v>530</v>
      </c>
      <c r="S522" s="7"/>
      <c r="T522" s="7" t="s">
        <v>531</v>
      </c>
      <c r="U522" s="7" t="s">
        <v>532</v>
      </c>
      <c r="V522" s="7" t="s">
        <v>2818</v>
      </c>
      <c r="W522" s="7"/>
      <c r="X522" s="7" t="s">
        <v>3140</v>
      </c>
      <c r="Y522" s="7"/>
      <c r="Z522" s="7"/>
    </row>
    <row r="523" spans="1:26" ht="15" thickBot="1">
      <c r="A523" t="s">
        <v>1188</v>
      </c>
      <c r="B523" s="7">
        <v>1993</v>
      </c>
      <c r="C523" s="19">
        <v>4269</v>
      </c>
      <c r="D523" s="8">
        <v>0.889</v>
      </c>
      <c r="E523" s="33">
        <v>0.755</v>
      </c>
      <c r="F523">
        <v>30</v>
      </c>
      <c r="G523" s="8">
        <v>0.888</v>
      </c>
      <c r="H523" s="32"/>
      <c r="I523" s="11" t="s">
        <v>82</v>
      </c>
      <c r="J523" t="s">
        <v>26</v>
      </c>
      <c r="L523" s="16">
        <f>B523</f>
        <v>1993</v>
      </c>
      <c r="M523"/>
      <c r="N523" s="7" t="s">
        <v>114</v>
      </c>
      <c r="O523" s="7" t="s">
        <v>28</v>
      </c>
      <c r="P523" s="7">
        <f>2024-L523</f>
        <v>31</v>
      </c>
      <c r="Q523" s="17">
        <f>C523/P523</f>
        <v>137.70967741935485</v>
      </c>
      <c r="R523" s="7" t="s">
        <v>1189</v>
      </c>
      <c r="S523" s="7"/>
      <c r="T523" s="7" t="s">
        <v>1190</v>
      </c>
      <c r="U523" s="7"/>
      <c r="V523" s="7"/>
      <c r="W523" s="7"/>
      <c r="X523" s="7"/>
      <c r="Y523" s="7"/>
      <c r="Z523" s="7"/>
    </row>
    <row r="524" spans="1:26" ht="15" thickBot="1">
      <c r="A524" t="s">
        <v>4419</v>
      </c>
      <c r="B524" s="7">
        <v>2020</v>
      </c>
      <c r="C524" s="46">
        <v>5</v>
      </c>
      <c r="D524" s="8">
        <v>0.02</v>
      </c>
      <c r="E524" s="33">
        <v>0.046</v>
      </c>
      <c r="F524" s="46">
        <v>1</v>
      </c>
      <c r="G524" s="8">
        <v>0</v>
      </c>
      <c r="H524" s="32"/>
      <c r="I524" s="11" t="s">
        <v>82</v>
      </c>
      <c r="J524" t="s">
        <v>99</v>
      </c>
      <c r="L524" s="16">
        <f>B524</f>
        <v>2020</v>
      </c>
      <c r="M524"/>
      <c r="N524" s="7" t="s">
        <v>82</v>
      </c>
      <c r="O524" s="7" t="s">
        <v>28</v>
      </c>
      <c r="P524" s="7">
        <f>2024-L524</f>
        <v>4</v>
      </c>
      <c r="Q524" s="17">
        <f>C524/P524</f>
        <v>1.25</v>
      </c>
      <c r="R524" s="7" t="s">
        <v>4420</v>
      </c>
      <c r="S524" s="7"/>
      <c r="T524" s="7" t="s">
        <v>4421</v>
      </c>
      <c r="U524" s="7"/>
      <c r="V524" s="7"/>
      <c r="W524" s="7"/>
      <c r="X524" s="7"/>
      <c r="Y524" s="7"/>
      <c r="Z524" s="7"/>
    </row>
    <row r="525" spans="1:26" ht="15" thickBot="1">
      <c r="A525" t="s">
        <v>232</v>
      </c>
      <c r="B525" s="7">
        <v>2007</v>
      </c>
      <c r="C525" s="38">
        <v>3806</v>
      </c>
      <c r="D525" s="8">
        <v>0.86</v>
      </c>
      <c r="E525" s="33">
        <v>0.702</v>
      </c>
      <c r="F525" s="38">
        <v>35</v>
      </c>
      <c r="G525" s="8">
        <v>0.925</v>
      </c>
      <c r="H525" s="32" t="s">
        <v>2270</v>
      </c>
      <c r="I525" s="11" t="s">
        <v>88</v>
      </c>
      <c r="J525" s="3" t="s">
        <v>26</v>
      </c>
      <c r="K525" s="19"/>
      <c r="L525" s="16">
        <f>B525</f>
        <v>2007</v>
      </c>
      <c r="M525" s="19"/>
      <c r="N525" s="7" t="s">
        <v>37</v>
      </c>
      <c r="O525" s="7" t="s">
        <v>28</v>
      </c>
      <c r="P525" s="7">
        <f>2024-L525</f>
        <v>17</v>
      </c>
      <c r="Q525" s="17" t="e">
        <f>#REF!/P525</f>
        <v>#REF!</v>
      </c>
      <c r="R525" s="7" t="s">
        <v>233</v>
      </c>
      <c r="S525" s="7"/>
      <c r="T525" s="7" t="s">
        <v>234</v>
      </c>
      <c r="U525" s="7" t="s">
        <v>235</v>
      </c>
      <c r="V525" s="7" t="s">
        <v>2785</v>
      </c>
      <c r="W525" s="7"/>
      <c r="X525" s="7" t="s">
        <v>3087</v>
      </c>
      <c r="Y525" s="7"/>
      <c r="Z525" s="7"/>
    </row>
    <row r="526" spans="1:26" ht="15" thickBot="1">
      <c r="A526" t="s">
        <v>3984</v>
      </c>
      <c r="B526" s="7">
        <v>1981</v>
      </c>
      <c r="C526" s="38">
        <v>14687</v>
      </c>
      <c r="D526" s="8">
        <v>0.978</v>
      </c>
      <c r="E526" s="33">
        <v>0.948</v>
      </c>
      <c r="F526" s="38">
        <v>57</v>
      </c>
      <c r="G526" s="8">
        <v>0.984</v>
      </c>
      <c r="H526" t="s">
        <v>4047</v>
      </c>
      <c r="I526" s="11" t="s">
        <v>88</v>
      </c>
      <c r="J526" s="3" t="s">
        <v>26</v>
      </c>
      <c r="K526" s="19"/>
      <c r="L526" s="16">
        <f>B526</f>
        <v>1981</v>
      </c>
      <c r="M526" s="19"/>
      <c r="N526" s="7" t="s">
        <v>4022</v>
      </c>
      <c r="O526" s="7" t="s">
        <v>28</v>
      </c>
      <c r="P526" s="7">
        <f>2024-L526</f>
        <v>43</v>
      </c>
      <c r="Q526" s="17" t="e">
        <f>#REF!/P526</f>
        <v>#REF!</v>
      </c>
      <c r="R526" t="s">
        <v>4143</v>
      </c>
      <c r="T526" s="7" t="s">
        <v>4144</v>
      </c>
      <c r="U526" s="7"/>
      <c r="V526" s="7"/>
      <c r="W526" s="7"/>
      <c r="X526" s="7"/>
      <c r="Y526" s="7"/>
      <c r="Z526" s="7"/>
    </row>
    <row r="527" spans="1:26" ht="15" thickBot="1">
      <c r="A527" t="s">
        <v>4624</v>
      </c>
      <c r="B527" s="7">
        <v>2021</v>
      </c>
      <c r="C527" s="47">
        <v>825</v>
      </c>
      <c r="D527" s="8">
        <v>0.497</v>
      </c>
      <c r="E527" s="33">
        <v>0.806</v>
      </c>
      <c r="F527" s="47">
        <v>12</v>
      </c>
      <c r="G527" s="8">
        <v>0.449</v>
      </c>
      <c r="H527" s="34" t="s">
        <v>4846</v>
      </c>
      <c r="I527" s="11" t="s">
        <v>88</v>
      </c>
      <c r="J527" t="s">
        <v>99</v>
      </c>
      <c r="K527" s="19"/>
      <c r="L527" s="16">
        <v>2021</v>
      </c>
      <c r="M527" s="19"/>
      <c r="N527" s="7" t="s">
        <v>129</v>
      </c>
      <c r="O527" s="7" t="s">
        <v>28</v>
      </c>
      <c r="P527" s="7">
        <f>2024-L527</f>
        <v>3</v>
      </c>
      <c r="Q527" s="17" t="e">
        <f>#REF!/P527</f>
        <v>#REF!</v>
      </c>
      <c r="R527" t="s">
        <v>1843</v>
      </c>
      <c r="T527" s="7" t="s">
        <v>4690</v>
      </c>
      <c r="U527" s="7"/>
      <c r="V527" s="7"/>
      <c r="W527" s="7"/>
      <c r="X527" s="7"/>
      <c r="Y527" s="7"/>
      <c r="Z527" s="7"/>
    </row>
    <row r="528" spans="1:26" ht="15" thickBot="1">
      <c r="A528" t="s">
        <v>4625</v>
      </c>
      <c r="B528" s="7">
        <v>2022</v>
      </c>
      <c r="C528" s="47">
        <v>168</v>
      </c>
      <c r="D528" s="8">
        <v>0.209</v>
      </c>
      <c r="E528" s="33">
        <v>0.463</v>
      </c>
      <c r="F528" s="47">
        <v>7</v>
      </c>
      <c r="G528" s="8">
        <v>0.24</v>
      </c>
      <c r="H528" s="32" t="s">
        <v>4650</v>
      </c>
      <c r="I528" s="11" t="s">
        <v>88</v>
      </c>
      <c r="J528" t="s">
        <v>99</v>
      </c>
      <c r="K528" s="19"/>
      <c r="L528" s="16">
        <f>B528</f>
        <v>2022</v>
      </c>
      <c r="M528" s="19"/>
      <c r="N528" s="7" t="s">
        <v>123</v>
      </c>
      <c r="O528" s="7" t="s">
        <v>39</v>
      </c>
      <c r="P528" s="7">
        <f>2024-L528</f>
        <v>2</v>
      </c>
      <c r="Q528" s="17" t="e">
        <f>#REF!/P528</f>
        <v>#REF!</v>
      </c>
      <c r="R528" t="s">
        <v>2659</v>
      </c>
      <c r="T528" s="7" t="s">
        <v>4725</v>
      </c>
      <c r="U528" s="7"/>
      <c r="V528" s="7"/>
      <c r="W528" s="7"/>
      <c r="X528" s="7"/>
      <c r="Y528" s="7"/>
      <c r="Z528" s="7"/>
    </row>
    <row r="529" spans="1:26" ht="15" thickBot="1">
      <c r="A529" t="s">
        <v>3983</v>
      </c>
      <c r="B529" s="7">
        <v>2019</v>
      </c>
      <c r="C529" s="47">
        <v>1323</v>
      </c>
      <c r="D529" s="8">
        <v>0.623</v>
      </c>
      <c r="E529" s="33">
        <v>0.884</v>
      </c>
      <c r="F529" s="47">
        <v>12</v>
      </c>
      <c r="G529" s="8">
        <v>0.449</v>
      </c>
      <c r="H529" s="32" t="s">
        <v>4046</v>
      </c>
      <c r="I529" s="11" t="s">
        <v>88</v>
      </c>
      <c r="J529" s="3" t="s">
        <v>99</v>
      </c>
      <c r="K529" s="19"/>
      <c r="L529" s="16">
        <f>B529</f>
        <v>2019</v>
      </c>
      <c r="M529" s="19"/>
      <c r="N529" s="7" t="s">
        <v>124</v>
      </c>
      <c r="O529" s="7" t="s">
        <v>39</v>
      </c>
      <c r="P529" s="7">
        <f>2024-L529</f>
        <v>5</v>
      </c>
      <c r="Q529" s="17" t="e">
        <f>#REF!/P529</f>
        <v>#REF!</v>
      </c>
      <c r="R529" t="s">
        <v>4141</v>
      </c>
      <c r="T529" s="7" t="s">
        <v>4142</v>
      </c>
      <c r="U529" s="7"/>
      <c r="V529" s="7"/>
      <c r="W529" s="7"/>
      <c r="X529" s="7"/>
      <c r="Y529" s="7"/>
      <c r="Z529" s="7"/>
    </row>
    <row r="530" spans="1:26" ht="15" thickBot="1">
      <c r="A530" t="s">
        <v>277</v>
      </c>
      <c r="B530" s="7">
        <v>2008</v>
      </c>
      <c r="C530" s="38">
        <v>1875</v>
      </c>
      <c r="D530" s="8">
        <v>0.703</v>
      </c>
      <c r="E530" s="33">
        <v>0.813</v>
      </c>
      <c r="F530" s="38">
        <v>21</v>
      </c>
      <c r="G530" s="8">
        <v>0.744</v>
      </c>
      <c r="H530" s="32" t="s">
        <v>2280</v>
      </c>
      <c r="I530" s="11" t="s">
        <v>88</v>
      </c>
      <c r="J530" t="s">
        <v>50</v>
      </c>
      <c r="K530" s="19"/>
      <c r="L530" s="16">
        <f>B530</f>
        <v>2008</v>
      </c>
      <c r="M530" s="19"/>
      <c r="N530" s="7" t="s">
        <v>37</v>
      </c>
      <c r="O530" s="7" t="s">
        <v>28</v>
      </c>
      <c r="P530" s="7">
        <f>2024-L530</f>
        <v>16</v>
      </c>
      <c r="Q530" s="17" t="e">
        <f>#REF!/P530</f>
        <v>#REF!</v>
      </c>
      <c r="R530" s="7" t="s">
        <v>278</v>
      </c>
      <c r="S530" s="7"/>
      <c r="T530" s="7" t="s">
        <v>279</v>
      </c>
      <c r="U530" s="7" t="s">
        <v>280</v>
      </c>
      <c r="V530" s="7"/>
      <c r="W530" s="7"/>
      <c r="X530" s="7" t="s">
        <v>3088</v>
      </c>
      <c r="Y530" s="7"/>
      <c r="Z530" s="7"/>
    </row>
    <row r="531" spans="1:26" ht="15" thickBot="1">
      <c r="A531" t="s">
        <v>3426</v>
      </c>
      <c r="B531" s="7">
        <v>2003</v>
      </c>
      <c r="C531" s="38">
        <v>1889</v>
      </c>
      <c r="D531" s="8">
        <v>0.705</v>
      </c>
      <c r="E531" s="33">
        <v>0.474</v>
      </c>
      <c r="F531" s="38">
        <v>23</v>
      </c>
      <c r="G531" s="8">
        <v>0.794</v>
      </c>
      <c r="H531" s="32" t="s">
        <v>2592</v>
      </c>
      <c r="I531" s="11" t="s">
        <v>88</v>
      </c>
      <c r="J531" t="s">
        <v>26</v>
      </c>
      <c r="K531" s="19"/>
      <c r="L531" s="16">
        <f>B531</f>
        <v>2003</v>
      </c>
      <c r="M531" s="19"/>
      <c r="N531" s="7" t="s">
        <v>114</v>
      </c>
      <c r="O531" s="7" t="s">
        <v>39</v>
      </c>
      <c r="P531" s="7">
        <f>2024-L531</f>
        <v>21</v>
      </c>
      <c r="Q531" s="17" t="e">
        <f>#REF!/P531</f>
        <v>#REF!</v>
      </c>
      <c r="R531" s="7" t="s">
        <v>1896</v>
      </c>
      <c r="S531" s="7" t="s">
        <v>58</v>
      </c>
      <c r="T531" s="7" t="s">
        <v>323</v>
      </c>
      <c r="U531" s="7"/>
      <c r="V531" s="7"/>
      <c r="W531" s="7"/>
      <c r="X531" s="7" t="s">
        <v>3090</v>
      </c>
      <c r="Y531" s="7"/>
      <c r="Z531" s="7"/>
    </row>
    <row r="532" spans="1:26" ht="15" thickBot="1">
      <c r="A532" t="s">
        <v>317</v>
      </c>
      <c r="B532" s="7">
        <v>2005</v>
      </c>
      <c r="C532" s="38">
        <v>6150</v>
      </c>
      <c r="D532" s="8">
        <v>0.925</v>
      </c>
      <c r="E532" s="33">
        <v>0.83</v>
      </c>
      <c r="F532" s="38">
        <v>34</v>
      </c>
      <c r="G532" s="8">
        <v>0.916</v>
      </c>
      <c r="H532" s="32" t="s">
        <v>2289</v>
      </c>
      <c r="I532" s="11" t="s">
        <v>88</v>
      </c>
      <c r="J532" t="s">
        <v>26</v>
      </c>
      <c r="K532" s="19"/>
      <c r="L532" s="16">
        <f>B532</f>
        <v>2005</v>
      </c>
      <c r="M532" s="19"/>
      <c r="N532" s="7" t="s">
        <v>38</v>
      </c>
      <c r="O532" s="7" t="s">
        <v>39</v>
      </c>
      <c r="P532" s="7">
        <f>2024-L532</f>
        <v>19</v>
      </c>
      <c r="Q532" s="17" t="e">
        <f>#REF!/P532</f>
        <v>#REF!</v>
      </c>
      <c r="R532" s="7" t="s">
        <v>318</v>
      </c>
      <c r="S532" s="7"/>
      <c r="T532" s="7" t="s">
        <v>319</v>
      </c>
      <c r="U532" s="7" t="s">
        <v>320</v>
      </c>
      <c r="V532" s="7"/>
      <c r="W532" s="7"/>
      <c r="X532" s="7" t="s">
        <v>3091</v>
      </c>
      <c r="Y532" s="7"/>
      <c r="Z532" s="7"/>
    </row>
    <row r="533" spans="1:26" ht="15" thickBot="1">
      <c r="A533" t="s">
        <v>4627</v>
      </c>
      <c r="B533" s="7">
        <v>2016</v>
      </c>
      <c r="C533" s="47">
        <v>600</v>
      </c>
      <c r="D533" s="8">
        <v>0.433</v>
      </c>
      <c r="E533" s="33">
        <v>0.745</v>
      </c>
      <c r="F533" s="47">
        <v>14</v>
      </c>
      <c r="G533" s="8">
        <v>0.53</v>
      </c>
      <c r="H533" s="32" t="s">
        <v>4665</v>
      </c>
      <c r="I533" s="11" t="s">
        <v>88</v>
      </c>
      <c r="J533" t="s">
        <v>99</v>
      </c>
      <c r="K533" s="19"/>
      <c r="L533" s="16">
        <v>2016</v>
      </c>
      <c r="M533" s="19"/>
      <c r="N533" s="7" t="s">
        <v>112</v>
      </c>
      <c r="O533" s="7" t="s">
        <v>28</v>
      </c>
      <c r="P533" s="7">
        <f>2024-L533</f>
        <v>8</v>
      </c>
      <c r="Q533" s="17" t="e">
        <f>#REF!/P533</f>
        <v>#REF!</v>
      </c>
      <c r="R533" t="s">
        <v>1843</v>
      </c>
      <c r="T533" s="7" t="s">
        <v>4722</v>
      </c>
      <c r="U533" s="7"/>
      <c r="V533" s="7"/>
      <c r="W533" s="7"/>
      <c r="X533" s="7"/>
      <c r="Y533" s="7"/>
      <c r="Z533" s="7"/>
    </row>
    <row r="534" spans="1:26" ht="15" thickBot="1">
      <c r="A534" t="s">
        <v>3454</v>
      </c>
      <c r="B534" s="7">
        <v>1991</v>
      </c>
      <c r="C534" s="38">
        <v>4750</v>
      </c>
      <c r="D534" s="8">
        <v>0.905</v>
      </c>
      <c r="E534" s="33">
        <v>0.788</v>
      </c>
      <c r="F534" s="38">
        <v>37</v>
      </c>
      <c r="G534" s="8">
        <v>0.934</v>
      </c>
      <c r="H534" s="32" t="s">
        <v>2521</v>
      </c>
      <c r="I534" s="11" t="s">
        <v>88</v>
      </c>
      <c r="J534" t="s">
        <v>26</v>
      </c>
      <c r="K534" s="19"/>
      <c r="L534" s="16">
        <f>B534</f>
        <v>1991</v>
      </c>
      <c r="M534" s="19"/>
      <c r="N534" s="7" t="s">
        <v>88</v>
      </c>
      <c r="O534" s="7" t="s">
        <v>28</v>
      </c>
      <c r="P534" s="7">
        <f>2024-L534</f>
        <v>33</v>
      </c>
      <c r="Q534" s="17" t="e">
        <f>#REF!/P534</f>
        <v>#REF!</v>
      </c>
      <c r="R534" s="7" t="s">
        <v>2009</v>
      </c>
      <c r="S534" s="7" t="s">
        <v>150</v>
      </c>
      <c r="T534" s="7" t="s">
        <v>2010</v>
      </c>
      <c r="U534" s="7"/>
      <c r="V534" s="7"/>
      <c r="W534" s="7"/>
      <c r="X534" s="7" t="s">
        <v>3092</v>
      </c>
      <c r="Y534" s="7"/>
      <c r="Z534" s="7"/>
    </row>
    <row r="535" spans="1:26" ht="15" thickBot="1">
      <c r="A535" t="s">
        <v>2156</v>
      </c>
      <c r="B535" s="7">
        <v>1978</v>
      </c>
      <c r="C535" s="38">
        <v>8586</v>
      </c>
      <c r="D535" s="8">
        <v>0.95</v>
      </c>
      <c r="E535" s="33">
        <v>0.886</v>
      </c>
      <c r="F535" s="38">
        <v>43</v>
      </c>
      <c r="G535" s="8">
        <v>0.957</v>
      </c>
      <c r="H535" s="32" t="s">
        <v>2519</v>
      </c>
      <c r="I535" s="11" t="s">
        <v>88</v>
      </c>
      <c r="J535" t="s">
        <v>26</v>
      </c>
      <c r="K535" s="19"/>
      <c r="L535" s="16">
        <f>B535</f>
        <v>1978</v>
      </c>
      <c r="M535" s="19"/>
      <c r="N535" s="7" t="s">
        <v>473</v>
      </c>
      <c r="O535" s="7" t="s">
        <v>28</v>
      </c>
      <c r="P535" s="7">
        <f>2024-L535</f>
        <v>46</v>
      </c>
      <c r="Q535" s="17" t="e">
        <f>#REF!/P535</f>
        <v>#REF!</v>
      </c>
      <c r="R535" s="7" t="s">
        <v>1178</v>
      </c>
      <c r="S535" s="7"/>
      <c r="T535" s="7" t="s">
        <v>2157</v>
      </c>
      <c r="U535" s="7" t="s">
        <v>2158</v>
      </c>
      <c r="V535" s="7"/>
      <c r="W535" s="7"/>
      <c r="X535" s="7" t="s">
        <v>3093</v>
      </c>
      <c r="Y535" s="7"/>
      <c r="Z535" s="7"/>
    </row>
    <row r="536" spans="1:26" ht="15" thickBot="1">
      <c r="A536" t="s">
        <v>397</v>
      </c>
      <c r="B536" s="7">
        <v>2002</v>
      </c>
      <c r="C536" s="38">
        <v>16181</v>
      </c>
      <c r="D536" s="8">
        <v>0.984</v>
      </c>
      <c r="E536" s="33">
        <v>0.965</v>
      </c>
      <c r="F536" s="38">
        <v>58</v>
      </c>
      <c r="G536" s="8">
        <v>0.987</v>
      </c>
      <c r="H536" s="32" t="s">
        <v>3851</v>
      </c>
      <c r="I536" s="11" t="s">
        <v>88</v>
      </c>
      <c r="J536" t="s">
        <v>26</v>
      </c>
      <c r="K536" s="19"/>
      <c r="L536" s="16">
        <f>B536</f>
        <v>2002</v>
      </c>
      <c r="M536" s="19"/>
      <c r="N536" s="7" t="s">
        <v>37</v>
      </c>
      <c r="O536" s="7" t="s">
        <v>39</v>
      </c>
      <c r="P536" s="7">
        <f>2024-L536</f>
        <v>22</v>
      </c>
      <c r="Q536" s="17" t="e">
        <f>#REF!/P536</f>
        <v>#REF!</v>
      </c>
      <c r="R536" s="7" t="s">
        <v>398</v>
      </c>
      <c r="S536" s="7"/>
      <c r="T536" s="7" t="s">
        <v>399</v>
      </c>
      <c r="U536" s="7" t="s">
        <v>400</v>
      </c>
      <c r="V536" s="7"/>
      <c r="W536" s="7"/>
      <c r="X536" s="7" t="s">
        <v>3094</v>
      </c>
      <c r="Y536" s="7"/>
      <c r="Z536" s="7"/>
    </row>
    <row r="537" spans="1:26" ht="15" thickBot="1">
      <c r="A537" t="s">
        <v>1406</v>
      </c>
      <c r="B537" s="7">
        <v>2015</v>
      </c>
      <c r="C537" s="46">
        <v>363</v>
      </c>
      <c r="D537" s="8">
        <v>0.321</v>
      </c>
      <c r="E537" s="33">
        <v>0.637</v>
      </c>
      <c r="F537" s="49">
        <v>8</v>
      </c>
      <c r="G537" s="8">
        <v>0.276</v>
      </c>
      <c r="H537" s="32"/>
      <c r="I537" s="11" t="s">
        <v>88</v>
      </c>
      <c r="J537" t="s">
        <v>99</v>
      </c>
      <c r="L537" s="16">
        <f>B537</f>
        <v>2015</v>
      </c>
      <c r="M537"/>
      <c r="N537" s="7" t="s">
        <v>250</v>
      </c>
      <c r="O537" s="7" t="s">
        <v>39</v>
      </c>
      <c r="P537" s="7">
        <f>2024-L537</f>
        <v>9</v>
      </c>
      <c r="Q537" s="17">
        <f>C537/P537</f>
        <v>40.333333333333336</v>
      </c>
      <c r="R537" s="7" t="s">
        <v>1404</v>
      </c>
      <c r="S537" s="7"/>
      <c r="T537" s="7" t="s">
        <v>1407</v>
      </c>
      <c r="U537" s="7" t="s">
        <v>1408</v>
      </c>
      <c r="V537" s="7" t="s">
        <v>2787</v>
      </c>
      <c r="W537" s="7"/>
      <c r="X537" s="7" t="s">
        <v>3095</v>
      </c>
      <c r="Y537" s="7"/>
      <c r="Z537" s="7"/>
    </row>
    <row r="538" spans="1:26" ht="15" thickBot="1">
      <c r="A538" t="s">
        <v>886</v>
      </c>
      <c r="B538" s="7">
        <v>1996</v>
      </c>
      <c r="C538" s="38">
        <v>1949</v>
      </c>
      <c r="D538" s="8">
        <v>0.712</v>
      </c>
      <c r="E538" s="33">
        <v>0.479</v>
      </c>
      <c r="F538" s="38">
        <v>21</v>
      </c>
      <c r="G538" s="8">
        <v>0.744</v>
      </c>
      <c r="H538" t="s">
        <v>2415</v>
      </c>
      <c r="I538" s="11" t="s">
        <v>88</v>
      </c>
      <c r="J538" t="s">
        <v>26</v>
      </c>
      <c r="K538" s="19"/>
      <c r="L538" s="16">
        <f>B538</f>
        <v>1996</v>
      </c>
      <c r="M538" s="19"/>
      <c r="N538" s="7" t="s">
        <v>114</v>
      </c>
      <c r="O538" s="7" t="s">
        <v>39</v>
      </c>
      <c r="P538" s="7">
        <f>2024-L538</f>
        <v>28</v>
      </c>
      <c r="Q538" s="17" t="e">
        <f>#REF!/P538</f>
        <v>#REF!</v>
      </c>
      <c r="R538" s="7" t="s">
        <v>887</v>
      </c>
      <c r="S538" s="7"/>
      <c r="T538" s="7" t="s">
        <v>888</v>
      </c>
      <c r="U538" s="7" t="s">
        <v>889</v>
      </c>
      <c r="V538" s="7" t="s">
        <v>2788</v>
      </c>
      <c r="W538" s="7"/>
      <c r="X538" s="7" t="s">
        <v>3096</v>
      </c>
      <c r="Y538" s="7"/>
      <c r="Z538" s="7"/>
    </row>
    <row r="539" spans="1:20" ht="15" thickBot="1">
      <c r="A539" t="s">
        <v>1216</v>
      </c>
      <c r="B539" s="7">
        <v>2014</v>
      </c>
      <c r="C539" s="46">
        <v>91</v>
      </c>
      <c r="D539" s="8">
        <v>0.142</v>
      </c>
      <c r="E539" s="33">
        <v>0.316</v>
      </c>
      <c r="F539" s="49">
        <v>6</v>
      </c>
      <c r="G539" s="8">
        <v>0.196</v>
      </c>
      <c r="H539" s="34" t="s">
        <v>4847</v>
      </c>
      <c r="I539" s="11" t="s">
        <v>88</v>
      </c>
      <c r="J539" t="s">
        <v>99</v>
      </c>
      <c r="L539" s="16">
        <f>B539</f>
        <v>2014</v>
      </c>
      <c r="M539"/>
      <c r="N539" s="7" t="s">
        <v>38</v>
      </c>
      <c r="O539" s="7" t="s">
        <v>39</v>
      </c>
      <c r="P539" s="7">
        <f>2024-L539</f>
        <v>10</v>
      </c>
      <c r="Q539" s="17">
        <f>C539/P539</f>
        <v>9.1</v>
      </c>
      <c r="R539" t="s">
        <v>2629</v>
      </c>
      <c r="T539" t="s">
        <v>265</v>
      </c>
    </row>
    <row r="540" spans="1:26" ht="15" thickBot="1">
      <c r="A540" t="s">
        <v>1125</v>
      </c>
      <c r="B540" s="7">
        <v>2010</v>
      </c>
      <c r="C540" s="47">
        <v>732</v>
      </c>
      <c r="D540" s="8">
        <v>0.477</v>
      </c>
      <c r="E540" s="33">
        <v>0.791</v>
      </c>
      <c r="F540" s="47">
        <v>17</v>
      </c>
      <c r="G540" s="8">
        <v>0.625</v>
      </c>
      <c r="H540" s="32" t="s">
        <v>2473</v>
      </c>
      <c r="I540" s="11" t="s">
        <v>88</v>
      </c>
      <c r="J540" t="s">
        <v>99</v>
      </c>
      <c r="K540" s="19"/>
      <c r="L540" s="16">
        <f>B540</f>
        <v>2010</v>
      </c>
      <c r="M540" s="19"/>
      <c r="N540" s="7" t="s">
        <v>82</v>
      </c>
      <c r="O540" s="7" t="s">
        <v>28</v>
      </c>
      <c r="P540" s="7">
        <f>2024-L540</f>
        <v>14</v>
      </c>
      <c r="Q540" s="17" t="e">
        <f>#REF!/P540</f>
        <v>#REF!</v>
      </c>
      <c r="R540" s="7" t="s">
        <v>141</v>
      </c>
      <c r="S540" s="7"/>
      <c r="T540" s="7" t="s">
        <v>1126</v>
      </c>
      <c r="U540" s="7" t="s">
        <v>1127</v>
      </c>
      <c r="V540" s="7"/>
      <c r="W540" s="7"/>
      <c r="X540" s="7" t="s">
        <v>3097</v>
      </c>
      <c r="Y540" s="7"/>
      <c r="Z540" s="7"/>
    </row>
    <row r="541" spans="1:26" ht="15" thickBot="1">
      <c r="A541" t="s">
        <v>816</v>
      </c>
      <c r="B541" s="7">
        <v>1980</v>
      </c>
      <c r="C541" s="38">
        <v>14990</v>
      </c>
      <c r="D541" s="8">
        <v>0.98</v>
      </c>
      <c r="E541" s="33">
        <v>0.953</v>
      </c>
      <c r="F541" s="38">
        <v>67</v>
      </c>
      <c r="G541" s="8">
        <v>0.993</v>
      </c>
      <c r="H541" s="32" t="s">
        <v>2397</v>
      </c>
      <c r="I541" s="11" t="s">
        <v>88</v>
      </c>
      <c r="J541" t="s">
        <v>26</v>
      </c>
      <c r="K541" s="19"/>
      <c r="L541" s="16">
        <f>B541</f>
        <v>1980</v>
      </c>
      <c r="M541" s="19"/>
      <c r="N541" s="7" t="s">
        <v>711</v>
      </c>
      <c r="O541" s="7" t="s">
        <v>28</v>
      </c>
      <c r="P541" s="7">
        <f>2024-L541</f>
        <v>44</v>
      </c>
      <c r="Q541" s="17" t="e">
        <f>#REF!/P541</f>
        <v>#REF!</v>
      </c>
      <c r="R541" s="7" t="s">
        <v>817</v>
      </c>
      <c r="S541" s="7"/>
      <c r="T541" s="7" t="s">
        <v>818</v>
      </c>
      <c r="U541" s="7"/>
      <c r="V541" s="7"/>
      <c r="W541" s="7"/>
      <c r="X541" s="7"/>
      <c r="Y541" s="7"/>
      <c r="Z541" s="7"/>
    </row>
    <row r="542" spans="1:26" ht="15" thickBot="1">
      <c r="A542" t="s">
        <v>1517</v>
      </c>
      <c r="B542" s="7">
        <v>1980</v>
      </c>
      <c r="C542" s="19">
        <v>483</v>
      </c>
      <c r="D542" s="8">
        <v>0.388</v>
      </c>
      <c r="E542" s="33">
        <v>0.181</v>
      </c>
      <c r="F542">
        <v>11</v>
      </c>
      <c r="G542" s="8">
        <v>0.406</v>
      </c>
      <c r="H542" s="32"/>
      <c r="I542" t="s">
        <v>789</v>
      </c>
      <c r="J542" s="3" t="s">
        <v>26</v>
      </c>
      <c r="L542" s="16">
        <f>B542</f>
        <v>1980</v>
      </c>
      <c r="M542"/>
      <c r="N542" s="7" t="s">
        <v>2232</v>
      </c>
      <c r="O542" s="7" t="s">
        <v>28</v>
      </c>
      <c r="P542" s="7">
        <f>2024-L542</f>
        <v>44</v>
      </c>
      <c r="Q542" s="17">
        <f>C542/P542</f>
        <v>10.977272727272727</v>
      </c>
      <c r="R542" s="7" t="s">
        <v>1518</v>
      </c>
      <c r="S542" s="7"/>
      <c r="T542" s="7" t="s">
        <v>1519</v>
      </c>
      <c r="U542" s="7"/>
      <c r="V542" s="7"/>
      <c r="W542" s="7"/>
      <c r="X542" s="7"/>
      <c r="Y542" s="7"/>
      <c r="Z542" s="7"/>
    </row>
    <row r="543" spans="1:26" ht="15" thickBot="1">
      <c r="A543" t="s">
        <v>4069</v>
      </c>
      <c r="B543" s="7">
        <v>1990</v>
      </c>
      <c r="C543" s="19">
        <v>1132</v>
      </c>
      <c r="D543" s="8">
        <v>0.575</v>
      </c>
      <c r="E543" s="33">
        <v>0.325</v>
      </c>
      <c r="F543">
        <v>16</v>
      </c>
      <c r="G543" s="8">
        <v>0.586</v>
      </c>
      <c r="H543" s="32"/>
      <c r="I543" t="s">
        <v>789</v>
      </c>
      <c r="J543" s="3" t="s">
        <v>26</v>
      </c>
      <c r="L543" s="16">
        <f>B543</f>
        <v>1990</v>
      </c>
      <c r="M543"/>
      <c r="N543" s="7" t="s">
        <v>38</v>
      </c>
      <c r="O543" s="7" t="s">
        <v>28</v>
      </c>
      <c r="P543" s="7">
        <f>2024-L543</f>
        <v>34</v>
      </c>
      <c r="Q543" s="17">
        <f>C543/P543</f>
        <v>33.294117647058826</v>
      </c>
      <c r="R543" t="s">
        <v>4145</v>
      </c>
      <c r="T543" s="7" t="s">
        <v>4146</v>
      </c>
      <c r="U543" s="7"/>
      <c r="V543" s="7"/>
      <c r="W543" s="7"/>
      <c r="X543" s="7"/>
      <c r="Y543" s="7"/>
      <c r="Z543" s="7"/>
    </row>
    <row r="544" spans="1:26" ht="15" thickBot="1">
      <c r="A544" t="s">
        <v>1576</v>
      </c>
      <c r="B544" s="7">
        <v>1982</v>
      </c>
      <c r="C544" s="19">
        <v>62</v>
      </c>
      <c r="D544" s="8">
        <v>0.103</v>
      </c>
      <c r="E544" s="33">
        <v>0.03</v>
      </c>
      <c r="F544">
        <v>3</v>
      </c>
      <c r="G544" s="8">
        <v>0.054</v>
      </c>
      <c r="H544" s="32"/>
      <c r="I544" t="s">
        <v>789</v>
      </c>
      <c r="J544" s="3" t="s">
        <v>26</v>
      </c>
      <c r="L544" s="16">
        <f>B544</f>
        <v>1982</v>
      </c>
      <c r="M544"/>
      <c r="N544" s="7" t="s">
        <v>789</v>
      </c>
      <c r="O544" s="7" t="s">
        <v>28</v>
      </c>
      <c r="P544" s="7">
        <f>2024-L544</f>
        <v>42</v>
      </c>
      <c r="Q544" s="17">
        <f>C544/P544</f>
        <v>1.4761904761904763</v>
      </c>
      <c r="R544" s="7" t="s">
        <v>1577</v>
      </c>
      <c r="S544" s="7"/>
      <c r="T544" s="7" t="s">
        <v>1578</v>
      </c>
      <c r="U544" s="7"/>
      <c r="V544" s="7"/>
      <c r="W544" s="7"/>
      <c r="X544" s="7"/>
      <c r="Y544" s="7"/>
      <c r="Z544" s="7"/>
    </row>
    <row r="545" spans="1:26" ht="15" thickBot="1">
      <c r="A545" t="s">
        <v>4255</v>
      </c>
      <c r="B545" s="7">
        <v>1990</v>
      </c>
      <c r="C545" s="19">
        <v>15</v>
      </c>
      <c r="D545" s="8">
        <v>0.038</v>
      </c>
      <c r="E545" s="33">
        <v>0.041</v>
      </c>
      <c r="F545">
        <v>2</v>
      </c>
      <c r="G545" s="8">
        <v>0.024</v>
      </c>
      <c r="H545" s="32"/>
      <c r="I545" t="s">
        <v>789</v>
      </c>
      <c r="J545" s="3" t="s">
        <v>50</v>
      </c>
      <c r="L545" s="16">
        <f>B545</f>
        <v>1990</v>
      </c>
      <c r="M545"/>
      <c r="N545" s="7" t="s">
        <v>769</v>
      </c>
      <c r="O545" s="7" t="s">
        <v>28</v>
      </c>
      <c r="P545" s="7">
        <f>2024-L545</f>
        <v>34</v>
      </c>
      <c r="Q545" s="17">
        <f>C545/P545</f>
        <v>0.4411764705882353</v>
      </c>
      <c r="R545" s="7" t="s">
        <v>1850</v>
      </c>
      <c r="S545" s="7"/>
      <c r="T545" s="7" t="s">
        <v>1873</v>
      </c>
      <c r="U545" s="7"/>
      <c r="V545" s="7"/>
      <c r="W545" s="7"/>
      <c r="X545" s="7"/>
      <c r="Y545" s="7"/>
      <c r="Z545" s="7"/>
    </row>
    <row r="546" spans="1:26" ht="15" thickBot="1">
      <c r="A546" t="s">
        <v>1403</v>
      </c>
      <c r="B546" s="7">
        <v>2011</v>
      </c>
      <c r="C546" s="38">
        <v>919</v>
      </c>
      <c r="D546" s="8">
        <v>0.524</v>
      </c>
      <c r="E546" s="33">
        <v>0.58</v>
      </c>
      <c r="F546" s="38">
        <v>17</v>
      </c>
      <c r="G546" s="8">
        <v>0.625</v>
      </c>
      <c r="H546" s="32" t="s">
        <v>4349</v>
      </c>
      <c r="I546" t="s">
        <v>789</v>
      </c>
      <c r="J546" s="3" t="s">
        <v>50</v>
      </c>
      <c r="K546" s="19"/>
      <c r="L546" s="16">
        <f>B546</f>
        <v>2011</v>
      </c>
      <c r="M546" s="19"/>
      <c r="N546" s="7" t="s">
        <v>259</v>
      </c>
      <c r="O546" s="7" t="s">
        <v>39</v>
      </c>
      <c r="P546" s="7">
        <f>2024-L546</f>
        <v>13</v>
      </c>
      <c r="Q546" s="17" t="e">
        <f>#REF!/P546</f>
        <v>#REF!</v>
      </c>
      <c r="R546" s="7" t="s">
        <v>1404</v>
      </c>
      <c r="S546" s="7"/>
      <c r="T546" s="7" t="s">
        <v>1405</v>
      </c>
      <c r="U546" s="7"/>
      <c r="V546" s="7"/>
      <c r="W546" s="7"/>
      <c r="X546" s="7"/>
      <c r="Y546" s="7"/>
      <c r="Z546" s="7"/>
    </row>
    <row r="547" spans="1:26" ht="15" thickBot="1">
      <c r="A547" t="s">
        <v>983</v>
      </c>
      <c r="B547" s="7">
        <v>2009</v>
      </c>
      <c r="C547" s="38">
        <v>1180</v>
      </c>
      <c r="D547" s="8">
        <v>0.589</v>
      </c>
      <c r="E547" s="33">
        <v>0.679</v>
      </c>
      <c r="F547" s="38">
        <v>21</v>
      </c>
      <c r="G547" s="8">
        <v>0.744</v>
      </c>
      <c r="H547" s="32" t="s">
        <v>2437</v>
      </c>
      <c r="I547" t="s">
        <v>789</v>
      </c>
      <c r="J547" s="3" t="s">
        <v>50</v>
      </c>
      <c r="K547" s="19"/>
      <c r="L547" s="16">
        <f>B547</f>
        <v>2009</v>
      </c>
      <c r="M547" s="19"/>
      <c r="N547" t="s">
        <v>2212</v>
      </c>
      <c r="O547" s="7" t="s">
        <v>28</v>
      </c>
      <c r="P547" s="7">
        <f>2024-L547</f>
        <v>15</v>
      </c>
      <c r="Q547" s="17" t="e">
        <f>#REF!/P547</f>
        <v>#REF!</v>
      </c>
      <c r="R547" s="7" t="s">
        <v>984</v>
      </c>
      <c r="S547" s="7"/>
      <c r="T547" s="7" t="s">
        <v>985</v>
      </c>
      <c r="U547" s="7"/>
      <c r="V547" s="7"/>
      <c r="W547" s="7"/>
      <c r="X547" s="7"/>
      <c r="Y547" s="7"/>
      <c r="Z547" s="7"/>
    </row>
    <row r="548" spans="1:26" ht="15" thickBot="1">
      <c r="A548" t="s">
        <v>1605</v>
      </c>
      <c r="B548" s="7">
        <v>2009</v>
      </c>
      <c r="C548" s="38">
        <v>292</v>
      </c>
      <c r="D548" s="8">
        <v>0.284</v>
      </c>
      <c r="E548" s="33">
        <v>0.249</v>
      </c>
      <c r="F548" s="38">
        <v>7</v>
      </c>
      <c r="G548" s="8">
        <v>0.24</v>
      </c>
      <c r="H548" s="32" t="s">
        <v>2536</v>
      </c>
      <c r="I548" t="s">
        <v>789</v>
      </c>
      <c r="J548" s="3" t="s">
        <v>50</v>
      </c>
      <c r="K548" s="19"/>
      <c r="L548" s="16">
        <f>B548</f>
        <v>2009</v>
      </c>
      <c r="M548" s="19"/>
      <c r="N548" t="s">
        <v>789</v>
      </c>
      <c r="O548" s="7" t="s">
        <v>28</v>
      </c>
      <c r="P548" s="7">
        <f>2024-L548</f>
        <v>15</v>
      </c>
      <c r="Q548" s="17" t="e">
        <f>#REF!/P548</f>
        <v>#REF!</v>
      </c>
      <c r="R548" s="7" t="s">
        <v>1606</v>
      </c>
      <c r="S548" s="7"/>
      <c r="T548" s="7" t="s">
        <v>1607</v>
      </c>
      <c r="U548" s="7"/>
      <c r="V548" s="7"/>
      <c r="W548" s="7"/>
      <c r="X548" s="7"/>
      <c r="Y548" s="7"/>
      <c r="Z548" s="7"/>
    </row>
    <row r="549" spans="1:26" ht="15" thickBot="1">
      <c r="A549" t="s">
        <v>4070</v>
      </c>
      <c r="B549" s="7">
        <v>2002</v>
      </c>
      <c r="C549" s="38">
        <v>380</v>
      </c>
      <c r="D549" s="8">
        <v>0.328</v>
      </c>
      <c r="E549" s="33">
        <v>0.309</v>
      </c>
      <c r="F549" s="38">
        <v>13</v>
      </c>
      <c r="G549" s="8">
        <v>0.485</v>
      </c>
      <c r="H549" s="32" t="s">
        <v>2403</v>
      </c>
      <c r="I549" t="s">
        <v>789</v>
      </c>
      <c r="J549" s="3" t="s">
        <v>50</v>
      </c>
      <c r="K549" s="19"/>
      <c r="L549" s="16">
        <f>B549</f>
        <v>2002</v>
      </c>
      <c r="M549" s="19"/>
      <c r="N549" s="7" t="s">
        <v>2210</v>
      </c>
      <c r="O549" s="7" t="s">
        <v>39</v>
      </c>
      <c r="P549" s="7">
        <f>2024-L549</f>
        <v>22</v>
      </c>
      <c r="Q549" s="17" t="e">
        <f>#REF!/P549</f>
        <v>#REF!</v>
      </c>
      <c r="R549" s="7" t="s">
        <v>838</v>
      </c>
      <c r="S549" s="7"/>
      <c r="T549" s="7" t="s">
        <v>4071</v>
      </c>
      <c r="U549" s="7"/>
      <c r="V549" s="7"/>
      <c r="W549" s="7"/>
      <c r="X549" s="7"/>
      <c r="Y549" s="7"/>
      <c r="Z549" s="7"/>
    </row>
    <row r="550" spans="1:26" ht="15" thickBot="1">
      <c r="A550" t="s">
        <v>3418</v>
      </c>
      <c r="B550" s="7">
        <v>2010</v>
      </c>
      <c r="C550" s="19">
        <v>40</v>
      </c>
      <c r="D550" s="8">
        <v>0.069</v>
      </c>
      <c r="E550" s="33">
        <v>0.068</v>
      </c>
      <c r="F550">
        <v>4</v>
      </c>
      <c r="G550" s="8">
        <v>0.101</v>
      </c>
      <c r="H550" s="32"/>
      <c r="I550" t="s">
        <v>789</v>
      </c>
      <c r="J550" s="3" t="s">
        <v>50</v>
      </c>
      <c r="L550" s="16">
        <f>B550</f>
        <v>2010</v>
      </c>
      <c r="M550"/>
      <c r="N550" s="7" t="s">
        <v>789</v>
      </c>
      <c r="O550" s="7" t="s">
        <v>28</v>
      </c>
      <c r="P550" s="7">
        <f>2024-L550</f>
        <v>14</v>
      </c>
      <c r="Q550" s="17">
        <f>C550/P550</f>
        <v>2.857142857142857</v>
      </c>
      <c r="R550" s="7" t="s">
        <v>1849</v>
      </c>
      <c r="S550" s="7" t="s">
        <v>1850</v>
      </c>
      <c r="T550" s="7" t="s">
        <v>1851</v>
      </c>
      <c r="U550" s="7"/>
      <c r="V550" s="7"/>
      <c r="W550" s="7"/>
      <c r="X550" s="7"/>
      <c r="Y550" s="7"/>
      <c r="Z550" s="7"/>
    </row>
    <row r="551" spans="1:26" ht="15" thickBot="1">
      <c r="A551" t="s">
        <v>1502</v>
      </c>
      <c r="B551" s="7">
        <v>1992</v>
      </c>
      <c r="C551" s="38">
        <v>514</v>
      </c>
      <c r="D551" s="8">
        <v>0.398</v>
      </c>
      <c r="E551" s="33">
        <v>0.195</v>
      </c>
      <c r="F551" s="38">
        <v>12</v>
      </c>
      <c r="G551" s="8">
        <v>0.449</v>
      </c>
      <c r="H551" s="32" t="s">
        <v>4536</v>
      </c>
      <c r="I551" t="s">
        <v>789</v>
      </c>
      <c r="J551" s="3" t="s">
        <v>26</v>
      </c>
      <c r="L551" s="16">
        <f>B551</f>
        <v>1992</v>
      </c>
      <c r="M551"/>
      <c r="N551" t="s">
        <v>4217</v>
      </c>
      <c r="O551" s="7" t="s">
        <v>28</v>
      </c>
      <c r="P551" s="7">
        <f>2024-L551</f>
        <v>32</v>
      </c>
      <c r="Q551" s="17" t="e">
        <f>#REF!/P551</f>
        <v>#REF!</v>
      </c>
      <c r="R551" s="7" t="s">
        <v>1503</v>
      </c>
      <c r="S551" s="7"/>
      <c r="T551" s="7" t="s">
        <v>1504</v>
      </c>
      <c r="U551" s="7"/>
      <c r="V551" s="7"/>
      <c r="W551" s="7"/>
      <c r="X551" s="7"/>
      <c r="Y551" s="7"/>
      <c r="Z551" s="7"/>
    </row>
    <row r="552" spans="1:26" ht="15" thickBot="1">
      <c r="A552" t="s">
        <v>788</v>
      </c>
      <c r="B552" s="7">
        <v>2004</v>
      </c>
      <c r="C552" s="38">
        <v>8949</v>
      </c>
      <c r="D552" s="8">
        <v>0.954</v>
      </c>
      <c r="E552" s="33">
        <v>0.895</v>
      </c>
      <c r="F552" s="38">
        <v>48</v>
      </c>
      <c r="G552" s="8">
        <v>0.967</v>
      </c>
      <c r="H552" s="32" t="s">
        <v>2389</v>
      </c>
      <c r="I552" t="s">
        <v>789</v>
      </c>
      <c r="J552" s="3" t="s">
        <v>26</v>
      </c>
      <c r="K552" s="19"/>
      <c r="L552" s="16">
        <f>B552</f>
        <v>2004</v>
      </c>
      <c r="M552" s="19"/>
      <c r="N552" t="s">
        <v>2209</v>
      </c>
      <c r="O552" s="7" t="s">
        <v>39</v>
      </c>
      <c r="P552" s="7">
        <f>2024-L552</f>
        <v>20</v>
      </c>
      <c r="Q552" s="17" t="e">
        <f>#REF!/P552</f>
        <v>#REF!</v>
      </c>
      <c r="R552" s="7" t="s">
        <v>790</v>
      </c>
      <c r="S552" s="7"/>
      <c r="T552" s="7" t="s">
        <v>265</v>
      </c>
      <c r="U552" s="7"/>
      <c r="V552" s="7"/>
      <c r="W552" s="7"/>
      <c r="X552" s="7"/>
      <c r="Y552" s="7"/>
      <c r="Z552" s="7"/>
    </row>
    <row r="553" spans="1:26" ht="15" thickBot="1">
      <c r="A553" t="s">
        <v>1694</v>
      </c>
      <c r="B553" s="7">
        <v>2008</v>
      </c>
      <c r="C553" s="19">
        <v>210</v>
      </c>
      <c r="D553" s="8">
        <v>0.238</v>
      </c>
      <c r="E553" s="33">
        <v>0.202</v>
      </c>
      <c r="F553">
        <v>5</v>
      </c>
      <c r="G553" s="8">
        <v>0.151</v>
      </c>
      <c r="H553" s="32"/>
      <c r="I553" t="s">
        <v>789</v>
      </c>
      <c r="J553" s="3" t="s">
        <v>50</v>
      </c>
      <c r="L553" s="16">
        <f>B553</f>
        <v>2008</v>
      </c>
      <c r="M553"/>
      <c r="N553" s="7" t="s">
        <v>789</v>
      </c>
      <c r="O553" s="7" t="s">
        <v>28</v>
      </c>
      <c r="P553" s="7">
        <f>2024-L553</f>
        <v>16</v>
      </c>
      <c r="Q553" s="17">
        <f>C553/P553</f>
        <v>13.125</v>
      </c>
      <c r="R553" s="7" t="s">
        <v>1695</v>
      </c>
      <c r="S553" s="7"/>
      <c r="T553" s="7" t="s">
        <v>1121</v>
      </c>
      <c r="U553" s="7"/>
      <c r="V553" s="7"/>
      <c r="W553" s="7"/>
      <c r="X553" s="7"/>
      <c r="Y553" s="7"/>
      <c r="Z553" s="7"/>
    </row>
    <row r="554" spans="1:26" ht="15" thickBot="1">
      <c r="A554" t="s">
        <v>1651</v>
      </c>
      <c r="B554" s="7">
        <v>2011</v>
      </c>
      <c r="C554" s="19">
        <v>23</v>
      </c>
      <c r="D554" s="8">
        <v>0.049</v>
      </c>
      <c r="E554" s="33">
        <v>0.049</v>
      </c>
      <c r="F554">
        <v>4</v>
      </c>
      <c r="G554" s="8">
        <v>0.101</v>
      </c>
      <c r="H554" s="32"/>
      <c r="I554" t="s">
        <v>769</v>
      </c>
      <c r="J554" s="3" t="s">
        <v>50</v>
      </c>
      <c r="L554" s="16">
        <f>B554</f>
        <v>2011</v>
      </c>
      <c r="M554"/>
      <c r="N554" s="7" t="s">
        <v>789</v>
      </c>
      <c r="O554" s="7" t="s">
        <v>39</v>
      </c>
      <c r="P554" s="7">
        <f>2024-L554</f>
        <v>13</v>
      </c>
      <c r="Q554" s="17">
        <f>C554/P554</f>
        <v>1.7692307692307692</v>
      </c>
      <c r="R554" s="7" t="s">
        <v>1652</v>
      </c>
      <c r="S554" s="7"/>
      <c r="T554" s="7" t="s">
        <v>1653</v>
      </c>
      <c r="U554" s="7"/>
      <c r="V554" s="7"/>
      <c r="W554" s="7"/>
      <c r="X554" s="7"/>
      <c r="Y554" s="7"/>
      <c r="Z554" s="7"/>
    </row>
    <row r="555" spans="1:26" ht="15" thickBot="1">
      <c r="A555" t="s">
        <v>1809</v>
      </c>
      <c r="B555" s="7">
        <v>1992</v>
      </c>
      <c r="C555" s="19">
        <v>470</v>
      </c>
      <c r="D555" s="8">
        <v>0.38</v>
      </c>
      <c r="E555" s="33">
        <v>0.174</v>
      </c>
      <c r="F555">
        <v>11</v>
      </c>
      <c r="G555" s="8">
        <v>0.406</v>
      </c>
      <c r="H555" s="32"/>
      <c r="I555" t="s">
        <v>769</v>
      </c>
      <c r="J555" s="3" t="s">
        <v>26</v>
      </c>
      <c r="L555" s="16">
        <f>B555</f>
        <v>1992</v>
      </c>
      <c r="M555"/>
      <c r="N555" s="7" t="s">
        <v>769</v>
      </c>
      <c r="O555" s="7" t="s">
        <v>28</v>
      </c>
      <c r="P555" s="7">
        <f>2024-L555</f>
        <v>32</v>
      </c>
      <c r="Q555" s="17">
        <f>C555/P555</f>
        <v>14.6875</v>
      </c>
      <c r="R555" s="7" t="s">
        <v>1810</v>
      </c>
      <c r="S555" s="7"/>
      <c r="T555" s="7" t="s">
        <v>1811</v>
      </c>
      <c r="U555" s="7"/>
      <c r="V555" s="7"/>
      <c r="W555" s="7"/>
      <c r="X555" s="7"/>
      <c r="Y555" s="7"/>
      <c r="Z555" s="7"/>
    </row>
    <row r="556" spans="1:26" ht="15" thickBot="1">
      <c r="A556" t="s">
        <v>772</v>
      </c>
      <c r="B556" s="7">
        <v>2009</v>
      </c>
      <c r="C556" s="47">
        <v>649</v>
      </c>
      <c r="D556" s="8">
        <v>0.451</v>
      </c>
      <c r="E556" s="33">
        <v>0.76</v>
      </c>
      <c r="F556" s="47">
        <v>13</v>
      </c>
      <c r="G556" s="8">
        <v>0.485</v>
      </c>
      <c r="H556" s="32" t="s">
        <v>2384</v>
      </c>
      <c r="I556" t="s">
        <v>769</v>
      </c>
      <c r="J556" s="3" t="s">
        <v>99</v>
      </c>
      <c r="K556" s="19"/>
      <c r="L556" s="16">
        <f>B556</f>
        <v>2009</v>
      </c>
      <c r="M556" s="19"/>
      <c r="N556" s="13" t="s">
        <v>2207</v>
      </c>
      <c r="O556" s="7" t="s">
        <v>39</v>
      </c>
      <c r="P556" s="7">
        <f>2024-L556</f>
        <v>15</v>
      </c>
      <c r="Q556" s="17" t="e">
        <f>#REF!/P556</f>
        <v>#REF!</v>
      </c>
      <c r="R556" s="7" t="s">
        <v>753</v>
      </c>
      <c r="S556" s="7"/>
      <c r="T556" s="7" t="s">
        <v>773</v>
      </c>
      <c r="U556" s="7"/>
      <c r="V556" s="7"/>
      <c r="W556" s="7"/>
      <c r="X556" s="7"/>
      <c r="Y556" s="7"/>
      <c r="Z556" s="7"/>
    </row>
    <row r="557" spans="1:26" ht="15" thickBot="1">
      <c r="A557" t="s">
        <v>1119</v>
      </c>
      <c r="B557" s="7">
        <v>2010</v>
      </c>
      <c r="C557" s="38">
        <v>2038</v>
      </c>
      <c r="D557" s="8">
        <v>0.724</v>
      </c>
      <c r="E557" s="33">
        <v>0.841</v>
      </c>
      <c r="F557" s="38">
        <v>23</v>
      </c>
      <c r="G557" s="8">
        <v>0.794</v>
      </c>
      <c r="H557" s="32" t="s">
        <v>2471</v>
      </c>
      <c r="I557" t="s">
        <v>769</v>
      </c>
      <c r="J557" s="3" t="s">
        <v>50</v>
      </c>
      <c r="K557" s="19"/>
      <c r="L557" s="16">
        <f>B557</f>
        <v>2010</v>
      </c>
      <c r="M557" s="19"/>
      <c r="N557" t="s">
        <v>2212</v>
      </c>
      <c r="O557" s="7" t="s">
        <v>28</v>
      </c>
      <c r="P557" s="7">
        <f>2024-L557</f>
        <v>14</v>
      </c>
      <c r="Q557" s="17" t="e">
        <f>#REF!/P557</f>
        <v>#REF!</v>
      </c>
      <c r="R557" s="7" t="s">
        <v>1075</v>
      </c>
      <c r="S557" s="7"/>
      <c r="T557" s="7" t="s">
        <v>1120</v>
      </c>
      <c r="U557" s="7"/>
      <c r="V557" s="7"/>
      <c r="W557" s="7"/>
      <c r="X557" s="7"/>
      <c r="Y557" s="7"/>
      <c r="Z557" s="7"/>
    </row>
    <row r="558" spans="1:26" ht="15" thickBot="1">
      <c r="A558" t="s">
        <v>768</v>
      </c>
      <c r="B558" s="7">
        <v>1998</v>
      </c>
      <c r="C558" s="38">
        <v>2136</v>
      </c>
      <c r="D558" s="8">
        <v>0.736</v>
      </c>
      <c r="E558" s="33">
        <v>0.854</v>
      </c>
      <c r="F558" s="38">
        <v>20</v>
      </c>
      <c r="G558" s="8">
        <v>0.721</v>
      </c>
      <c r="H558" s="32" t="s">
        <v>2383</v>
      </c>
      <c r="I558" t="s">
        <v>769</v>
      </c>
      <c r="J558" s="3" t="s">
        <v>50</v>
      </c>
      <c r="K558" s="19"/>
      <c r="L558" s="16">
        <f>B558</f>
        <v>1998</v>
      </c>
      <c r="M558" s="19"/>
      <c r="N558" s="7" t="s">
        <v>2206</v>
      </c>
      <c r="O558" s="7" t="s">
        <v>28</v>
      </c>
      <c r="P558" s="7">
        <f>2024-L558</f>
        <v>26</v>
      </c>
      <c r="Q558" s="17" t="e">
        <f>#REF!/P558</f>
        <v>#REF!</v>
      </c>
      <c r="R558" s="7" t="s">
        <v>770</v>
      </c>
      <c r="S558" s="7"/>
      <c r="T558" s="7" t="s">
        <v>771</v>
      </c>
      <c r="U558" s="7"/>
      <c r="V558" s="7"/>
      <c r="W558" s="7"/>
      <c r="X558" s="7"/>
      <c r="Y558" s="7"/>
      <c r="Z558" s="7"/>
    </row>
    <row r="559" spans="1:26" ht="15" thickBot="1">
      <c r="A559" t="s">
        <v>943</v>
      </c>
      <c r="B559" s="7">
        <v>2013</v>
      </c>
      <c r="C559" s="47">
        <v>208</v>
      </c>
      <c r="D559" s="8">
        <v>0.235</v>
      </c>
      <c r="E559" s="33">
        <v>0.505</v>
      </c>
      <c r="F559" s="47">
        <v>8</v>
      </c>
      <c r="G559" s="8">
        <v>0.276</v>
      </c>
      <c r="H559" s="32" t="s">
        <v>2427</v>
      </c>
      <c r="I559" t="s">
        <v>769</v>
      </c>
      <c r="J559" s="3" t="s">
        <v>99</v>
      </c>
      <c r="K559" s="19"/>
      <c r="L559" s="16">
        <f>B559</f>
        <v>2013</v>
      </c>
      <c r="M559" s="19"/>
      <c r="N559" t="s">
        <v>2212</v>
      </c>
      <c r="O559" s="7" t="s">
        <v>39</v>
      </c>
      <c r="P559" s="7">
        <f>2024-L559</f>
        <v>11</v>
      </c>
      <c r="Q559" s="17" t="e">
        <f>#REF!/P559</f>
        <v>#REF!</v>
      </c>
      <c r="R559" s="7" t="s">
        <v>944</v>
      </c>
      <c r="S559" s="7"/>
      <c r="T559" s="7" t="s">
        <v>945</v>
      </c>
      <c r="U559" s="7"/>
      <c r="V559" s="7"/>
      <c r="W559" s="7"/>
      <c r="X559" s="7"/>
      <c r="Y559" s="7"/>
      <c r="Z559" s="7"/>
    </row>
    <row r="560" spans="1:26" ht="15" thickBot="1">
      <c r="A560" t="s">
        <v>1041</v>
      </c>
      <c r="B560" s="7">
        <v>1994</v>
      </c>
      <c r="C560" s="38">
        <v>5560</v>
      </c>
      <c r="D560" s="8">
        <v>0.918</v>
      </c>
      <c r="E560" s="33">
        <v>0.816</v>
      </c>
      <c r="F560" s="38">
        <v>42</v>
      </c>
      <c r="G560" s="8">
        <v>0.95</v>
      </c>
      <c r="H560" s="32" t="s">
        <v>2454</v>
      </c>
      <c r="I560" t="s">
        <v>769</v>
      </c>
      <c r="J560" s="3" t="s">
        <v>26</v>
      </c>
      <c r="K560" s="19"/>
      <c r="L560" s="16">
        <f>B560</f>
        <v>1994</v>
      </c>
      <c r="M560" s="19"/>
      <c r="N560" t="s">
        <v>2212</v>
      </c>
      <c r="O560" s="7" t="s">
        <v>28</v>
      </c>
      <c r="P560" s="7">
        <f>2024-L560</f>
        <v>30</v>
      </c>
      <c r="Q560" s="17" t="e">
        <f>#REF!/P560</f>
        <v>#REF!</v>
      </c>
      <c r="R560" s="7" t="s">
        <v>1042</v>
      </c>
      <c r="S560" s="7"/>
      <c r="T560" s="7" t="s">
        <v>945</v>
      </c>
      <c r="U560" s="7"/>
      <c r="V560" s="7"/>
      <c r="W560" s="7"/>
      <c r="X560" s="7"/>
      <c r="Y560" s="7"/>
      <c r="Z560" s="7"/>
    </row>
    <row r="561" spans="1:26" ht="15" thickBot="1">
      <c r="A561" t="s">
        <v>991</v>
      </c>
      <c r="B561" s="7">
        <v>2011</v>
      </c>
      <c r="C561" s="47">
        <v>1298</v>
      </c>
      <c r="D561" s="8">
        <v>0.616</v>
      </c>
      <c r="E561" s="33">
        <v>0.876</v>
      </c>
      <c r="F561" s="47">
        <v>17</v>
      </c>
      <c r="G561" s="8">
        <v>0.625</v>
      </c>
      <c r="H561" s="32" t="s">
        <v>2440</v>
      </c>
      <c r="I561" t="s">
        <v>769</v>
      </c>
      <c r="J561" s="3" t="s">
        <v>99</v>
      </c>
      <c r="K561" s="19"/>
      <c r="L561" s="16">
        <f>B561</f>
        <v>2011</v>
      </c>
      <c r="M561" s="19"/>
      <c r="N561" t="s">
        <v>2212</v>
      </c>
      <c r="O561" s="7" t="s">
        <v>28</v>
      </c>
      <c r="P561" s="7">
        <f>2024-L561</f>
        <v>13</v>
      </c>
      <c r="Q561" s="17" t="e">
        <f>#REF!/P561</f>
        <v>#REF!</v>
      </c>
      <c r="R561" s="7" t="s">
        <v>992</v>
      </c>
      <c r="S561" s="7"/>
      <c r="T561" s="7" t="s">
        <v>993</v>
      </c>
      <c r="U561" s="7"/>
      <c r="V561" s="7"/>
      <c r="W561" s="7"/>
      <c r="X561" s="7"/>
      <c r="Y561" s="7"/>
      <c r="Z561" s="7"/>
    </row>
    <row r="562" spans="1:26" ht="15" thickBot="1">
      <c r="A562" t="s">
        <v>1828</v>
      </c>
      <c r="B562" s="7">
        <v>1980</v>
      </c>
      <c r="C562" s="19">
        <v>2031</v>
      </c>
      <c r="D562" s="8">
        <v>0.721</v>
      </c>
      <c r="E562" s="33">
        <v>0.835</v>
      </c>
      <c r="F562">
        <v>25</v>
      </c>
      <c r="G562" s="8">
        <v>0.819</v>
      </c>
      <c r="H562" s="32"/>
      <c r="I562" t="s">
        <v>769</v>
      </c>
      <c r="J562" s="3" t="s">
        <v>50</v>
      </c>
      <c r="L562" s="16">
        <f>B562</f>
        <v>1980</v>
      </c>
      <c r="M562"/>
      <c r="N562" s="7" t="s">
        <v>72</v>
      </c>
      <c r="O562" s="7" t="s">
        <v>28</v>
      </c>
      <c r="P562" s="7">
        <f>2024-L562</f>
        <v>44</v>
      </c>
      <c r="Q562" s="17">
        <f>C562/P562</f>
        <v>46.15909090909091</v>
      </c>
      <c r="R562" s="7" t="s">
        <v>864</v>
      </c>
      <c r="S562" s="7"/>
      <c r="T562" s="7" t="s">
        <v>1829</v>
      </c>
      <c r="U562" s="7"/>
      <c r="V562" s="7"/>
      <c r="W562" s="7"/>
      <c r="X562" s="7"/>
      <c r="Y562" s="7"/>
      <c r="Z562" s="7"/>
    </row>
    <row r="563" spans="1:26" ht="15" thickBot="1">
      <c r="A563" t="s">
        <v>1074</v>
      </c>
      <c r="B563" s="7">
        <v>2001</v>
      </c>
      <c r="C563" s="38">
        <v>3487</v>
      </c>
      <c r="D563" s="8">
        <v>0.843</v>
      </c>
      <c r="E563" s="33">
        <v>0.95</v>
      </c>
      <c r="F563" s="38">
        <v>30</v>
      </c>
      <c r="G563" s="8">
        <v>0.888</v>
      </c>
      <c r="H563" s="32" t="s">
        <v>2462</v>
      </c>
      <c r="I563" t="s">
        <v>769</v>
      </c>
      <c r="J563" s="3" t="s">
        <v>50</v>
      </c>
      <c r="K563" s="19"/>
      <c r="L563" s="16">
        <f>B563</f>
        <v>2001</v>
      </c>
      <c r="M563" s="19"/>
      <c r="N563" s="7" t="s">
        <v>2215</v>
      </c>
      <c r="O563" s="7" t="s">
        <v>28</v>
      </c>
      <c r="P563" s="7">
        <f>2024-L563</f>
        <v>23</v>
      </c>
      <c r="Q563" s="17" t="e">
        <f>#REF!/P563</f>
        <v>#REF!</v>
      </c>
      <c r="R563" s="7" t="s">
        <v>1075</v>
      </c>
      <c r="S563" s="7"/>
      <c r="T563" s="7" t="s">
        <v>1076</v>
      </c>
      <c r="U563" s="7"/>
      <c r="V563" s="7"/>
      <c r="W563" s="7"/>
      <c r="X563" s="7"/>
      <c r="Y563" s="7"/>
      <c r="Z563" s="7"/>
    </row>
    <row r="564" spans="1:26" ht="15" thickBot="1">
      <c r="A564" t="s">
        <v>1154</v>
      </c>
      <c r="B564" s="7">
        <v>2009</v>
      </c>
      <c r="C564" s="38">
        <v>1006</v>
      </c>
      <c r="D564" s="8">
        <v>0.542</v>
      </c>
      <c r="E564" s="33">
        <v>0.608</v>
      </c>
      <c r="F564" s="38">
        <v>17</v>
      </c>
      <c r="G564" s="8">
        <v>0.625</v>
      </c>
      <c r="H564" s="32" t="s">
        <v>2482</v>
      </c>
      <c r="I564" t="s">
        <v>769</v>
      </c>
      <c r="J564" s="3" t="s">
        <v>50</v>
      </c>
      <c r="K564" s="19"/>
      <c r="L564" s="16">
        <f>B564</f>
        <v>2009</v>
      </c>
      <c r="M564" s="19"/>
      <c r="N564" t="s">
        <v>2212</v>
      </c>
      <c r="O564" s="7" t="s">
        <v>28</v>
      </c>
      <c r="P564" s="7">
        <f>2024-L564</f>
        <v>15</v>
      </c>
      <c r="Q564" s="17" t="e">
        <f>#REF!/P564</f>
        <v>#REF!</v>
      </c>
      <c r="R564" s="7" t="s">
        <v>1155</v>
      </c>
      <c r="S564" s="7"/>
      <c r="T564" s="7" t="s">
        <v>1156</v>
      </c>
      <c r="U564" s="7"/>
      <c r="V564" s="7"/>
      <c r="W564" s="7"/>
      <c r="X564" s="7"/>
      <c r="Y564" s="7"/>
      <c r="Z564" s="7"/>
    </row>
    <row r="565" spans="1:26" ht="15" thickBot="1">
      <c r="A565" t="s">
        <v>3405</v>
      </c>
      <c r="B565" s="7">
        <v>1996</v>
      </c>
      <c r="C565" s="38">
        <v>10224</v>
      </c>
      <c r="D565" s="8">
        <v>0.961</v>
      </c>
      <c r="E565" s="33">
        <v>0.911</v>
      </c>
      <c r="F565" s="38">
        <v>52</v>
      </c>
      <c r="G565" s="8">
        <v>0.976</v>
      </c>
      <c r="H565" s="32" t="s">
        <v>2421</v>
      </c>
      <c r="I565" t="s">
        <v>769</v>
      </c>
      <c r="J565" s="3" t="s">
        <v>26</v>
      </c>
      <c r="K565" s="19"/>
      <c r="L565" s="16">
        <f>B565</f>
        <v>1996</v>
      </c>
      <c r="M565" s="19"/>
      <c r="N565" t="s">
        <v>2212</v>
      </c>
      <c r="O565" s="7" t="s">
        <v>28</v>
      </c>
      <c r="P565" s="7">
        <f>2024-L565</f>
        <v>28</v>
      </c>
      <c r="Q565" s="17" t="e">
        <f>#REF!/P565</f>
        <v>#REF!</v>
      </c>
      <c r="R565" s="7" t="s">
        <v>919</v>
      </c>
      <c r="S565" s="7" t="s">
        <v>58</v>
      </c>
      <c r="T565" s="7" t="s">
        <v>920</v>
      </c>
      <c r="U565" s="7"/>
      <c r="V565" s="7"/>
      <c r="W565" s="7"/>
      <c r="X565" s="7"/>
      <c r="Y565" s="7"/>
      <c r="Z565" s="7"/>
    </row>
    <row r="566" spans="1:26" ht="15" thickBot="1">
      <c r="A566" t="s">
        <v>1918</v>
      </c>
      <c r="B566" s="7">
        <v>2009</v>
      </c>
      <c r="C566" s="47">
        <v>1994</v>
      </c>
      <c r="D566" s="8">
        <v>0.716</v>
      </c>
      <c r="E566" s="33">
        <v>0.938</v>
      </c>
      <c r="F566" s="47">
        <v>26</v>
      </c>
      <c r="G566" s="8">
        <v>0.837</v>
      </c>
      <c r="H566" s="32" t="s">
        <v>2563</v>
      </c>
      <c r="I566" t="s">
        <v>769</v>
      </c>
      <c r="J566" s="3" t="s">
        <v>99</v>
      </c>
      <c r="K566" s="19"/>
      <c r="L566" s="16">
        <f>B566</f>
        <v>2009</v>
      </c>
      <c r="M566" s="19"/>
      <c r="N566" s="7" t="s">
        <v>2227</v>
      </c>
      <c r="O566" s="7" t="s">
        <v>28</v>
      </c>
      <c r="P566" s="7">
        <f>2024-L566</f>
        <v>15</v>
      </c>
      <c r="Q566" s="17" t="e">
        <f>#REF!/P566</f>
        <v>#REF!</v>
      </c>
      <c r="R566" s="7" t="s">
        <v>1919</v>
      </c>
      <c r="S566" s="7"/>
      <c r="T566" s="7" t="s">
        <v>1920</v>
      </c>
      <c r="U566" s="7"/>
      <c r="V566" s="7"/>
      <c r="W566" s="7"/>
      <c r="X566" s="7"/>
      <c r="Y566" s="7"/>
      <c r="Z566" s="7"/>
    </row>
    <row r="567" spans="1:20" ht="15" thickBot="1">
      <c r="A567" t="s">
        <v>3343</v>
      </c>
      <c r="B567" s="7">
        <v>2017</v>
      </c>
      <c r="C567" s="47">
        <v>680</v>
      </c>
      <c r="D567" s="8">
        <v>0.463</v>
      </c>
      <c r="E567" s="33">
        <v>0.772</v>
      </c>
      <c r="F567" s="47">
        <v>13</v>
      </c>
      <c r="G567" s="8">
        <v>0.485</v>
      </c>
      <c r="H567" s="32" t="s">
        <v>2507</v>
      </c>
      <c r="I567" s="11" t="s">
        <v>81</v>
      </c>
      <c r="J567" s="3" t="s">
        <v>99</v>
      </c>
      <c r="K567" s="19"/>
      <c r="L567" s="16">
        <f>B567</f>
        <v>2017</v>
      </c>
      <c r="M567" s="19"/>
      <c r="N567" t="s">
        <v>207</v>
      </c>
      <c r="O567" s="7" t="s">
        <v>28</v>
      </c>
      <c r="P567" s="7">
        <f>2024-L567</f>
        <v>7</v>
      </c>
      <c r="Q567" s="17" t="e">
        <f>#REF!/P567</f>
        <v>#REF!</v>
      </c>
      <c r="R567" t="s">
        <v>2613</v>
      </c>
      <c r="T567" t="s">
        <v>2614</v>
      </c>
    </row>
    <row r="568" spans="1:26" ht="15" thickBot="1">
      <c r="A568" t="s">
        <v>4242</v>
      </c>
      <c r="B568" s="7">
        <v>2019</v>
      </c>
      <c r="C568" s="47">
        <v>86</v>
      </c>
      <c r="D568" s="8">
        <v>0.135</v>
      </c>
      <c r="E568" s="33">
        <v>0.305</v>
      </c>
      <c r="F568" s="47">
        <v>4</v>
      </c>
      <c r="G568" s="8">
        <v>0.101</v>
      </c>
      <c r="H568" s="34" t="s">
        <v>4521</v>
      </c>
      <c r="I568" s="11" t="s">
        <v>81</v>
      </c>
      <c r="J568" t="s">
        <v>99</v>
      </c>
      <c r="L568" s="16">
        <f>B568</f>
        <v>2019</v>
      </c>
      <c r="M568"/>
      <c r="N568" s="7" t="s">
        <v>241</v>
      </c>
      <c r="O568" s="7" t="s">
        <v>39</v>
      </c>
      <c r="P568" s="7">
        <f>2024-L568</f>
        <v>5</v>
      </c>
      <c r="Q568" s="17" t="e">
        <f>#REF!/P568</f>
        <v>#REF!</v>
      </c>
      <c r="R568" t="s">
        <v>860</v>
      </c>
      <c r="T568" s="7" t="s">
        <v>4298</v>
      </c>
      <c r="U568" s="7"/>
      <c r="V568" s="7"/>
      <c r="W568" s="7"/>
      <c r="X568" s="7"/>
      <c r="Y568" s="7"/>
      <c r="Z568" s="7"/>
    </row>
    <row r="569" spans="1:26" ht="15" thickBot="1">
      <c r="A569" t="s">
        <v>3326</v>
      </c>
      <c r="B569" s="7">
        <v>2004</v>
      </c>
      <c r="C569" s="38">
        <v>3542</v>
      </c>
      <c r="D569" s="8">
        <v>0.848</v>
      </c>
      <c r="E569" s="33">
        <v>0.676</v>
      </c>
      <c r="F569" s="38">
        <v>27</v>
      </c>
      <c r="G569" s="8">
        <v>0.846</v>
      </c>
      <c r="H569" s="32" t="s">
        <v>2242</v>
      </c>
      <c r="I569" s="11" t="s">
        <v>81</v>
      </c>
      <c r="J569" t="s">
        <v>26</v>
      </c>
      <c r="K569" s="19"/>
      <c r="L569" s="16">
        <f>B569</f>
        <v>2004</v>
      </c>
      <c r="M569" s="19"/>
      <c r="N569" s="7" t="s">
        <v>82</v>
      </c>
      <c r="O569" s="7" t="s">
        <v>28</v>
      </c>
      <c r="P569" s="7">
        <f>2024-L569</f>
        <v>20</v>
      </c>
      <c r="Q569" s="17" t="e">
        <f>#REF!/P569</f>
        <v>#REF!</v>
      </c>
      <c r="R569" s="7" t="s">
        <v>83</v>
      </c>
      <c r="S569" s="7" t="s">
        <v>84</v>
      </c>
      <c r="T569" s="7" t="s">
        <v>85</v>
      </c>
      <c r="U569" s="7" t="s">
        <v>86</v>
      </c>
      <c r="V569" s="7"/>
      <c r="W569" s="7"/>
      <c r="X569" s="7"/>
      <c r="Y569" s="7"/>
      <c r="Z569" s="7"/>
    </row>
    <row r="570" spans="1:26" ht="15" thickBot="1">
      <c r="A570" t="s">
        <v>960</v>
      </c>
      <c r="B570" s="7">
        <v>2001</v>
      </c>
      <c r="C570" s="38">
        <v>2785</v>
      </c>
      <c r="D570" s="8">
        <v>0.796</v>
      </c>
      <c r="E570" s="33">
        <v>0.593</v>
      </c>
      <c r="F570" s="38">
        <v>20</v>
      </c>
      <c r="G570" s="8">
        <v>0.721</v>
      </c>
      <c r="H570" s="32" t="s">
        <v>2432</v>
      </c>
      <c r="I570" s="11" t="s">
        <v>81</v>
      </c>
      <c r="J570" t="s">
        <v>26</v>
      </c>
      <c r="K570" s="19"/>
      <c r="L570" s="16">
        <f>B570</f>
        <v>2001</v>
      </c>
      <c r="M570" s="19"/>
      <c r="N570" s="7" t="s">
        <v>88</v>
      </c>
      <c r="O570" s="7" t="s">
        <v>39</v>
      </c>
      <c r="P570" s="7">
        <f>2024-L570</f>
        <v>23</v>
      </c>
      <c r="Q570" s="17" t="e">
        <f>#REF!/P570</f>
        <v>#REF!</v>
      </c>
      <c r="R570" s="7" t="s">
        <v>961</v>
      </c>
      <c r="S570" s="7"/>
      <c r="T570" s="7" t="s">
        <v>962</v>
      </c>
      <c r="U570" s="7" t="s">
        <v>963</v>
      </c>
      <c r="V570" s="7"/>
      <c r="W570" s="7"/>
      <c r="X570" s="7" t="s">
        <v>3159</v>
      </c>
      <c r="Y570" s="7"/>
      <c r="Z570" s="7"/>
    </row>
    <row r="571" spans="1:26" ht="15" thickBot="1">
      <c r="A571" t="s">
        <v>4243</v>
      </c>
      <c r="B571" s="7">
        <v>2014</v>
      </c>
      <c r="C571" s="47">
        <v>1373</v>
      </c>
      <c r="D571" s="8">
        <v>0.631</v>
      </c>
      <c r="E571" s="33">
        <v>0.891</v>
      </c>
      <c r="F571" s="47">
        <v>14</v>
      </c>
      <c r="G571" s="8">
        <v>0.53</v>
      </c>
      <c r="H571" s="32" t="s">
        <v>4271</v>
      </c>
      <c r="I571" s="11" t="s">
        <v>81</v>
      </c>
      <c r="J571" t="s">
        <v>99</v>
      </c>
      <c r="K571" s="19"/>
      <c r="L571" s="16">
        <f>B571</f>
        <v>2014</v>
      </c>
      <c r="M571" s="19"/>
      <c r="N571" s="11" t="s">
        <v>81</v>
      </c>
      <c r="O571" s="7" t="s">
        <v>39</v>
      </c>
      <c r="P571" s="7">
        <f>2024-L571</f>
        <v>10</v>
      </c>
      <c r="Q571" s="17" t="e">
        <f>#REF!/P571</f>
        <v>#REF!</v>
      </c>
      <c r="R571" t="s">
        <v>4299</v>
      </c>
      <c r="T571" s="7" t="s">
        <v>4300</v>
      </c>
      <c r="U571" s="7"/>
      <c r="V571" s="7"/>
      <c r="W571" s="7"/>
      <c r="X571" s="7"/>
      <c r="Y571" s="7"/>
      <c r="Z571" s="7"/>
    </row>
    <row r="572" spans="1:26" ht="15" thickBot="1">
      <c r="A572" t="s">
        <v>1639</v>
      </c>
      <c r="B572" s="7">
        <v>2007</v>
      </c>
      <c r="C572" s="38">
        <v>1624</v>
      </c>
      <c r="D572" s="8">
        <v>0.673</v>
      </c>
      <c r="E572" s="33">
        <v>0.769</v>
      </c>
      <c r="F572" s="38">
        <v>21</v>
      </c>
      <c r="G572" s="8">
        <v>0.744</v>
      </c>
      <c r="H572" s="32" t="s">
        <v>2495</v>
      </c>
      <c r="I572" s="11" t="s">
        <v>81</v>
      </c>
      <c r="J572" t="s">
        <v>50</v>
      </c>
      <c r="K572" s="19"/>
      <c r="L572" s="16">
        <f>B572</f>
        <v>2007</v>
      </c>
      <c r="M572" s="19"/>
      <c r="N572" s="7" t="s">
        <v>174</v>
      </c>
      <c r="O572" s="7" t="s">
        <v>28</v>
      </c>
      <c r="P572" s="7">
        <f>2024-L572</f>
        <v>17</v>
      </c>
      <c r="Q572" s="17" t="e">
        <f>#REF!/P572</f>
        <v>#REF!</v>
      </c>
      <c r="R572" s="7" t="s">
        <v>1640</v>
      </c>
      <c r="S572" s="7"/>
      <c r="T572" s="7" t="s">
        <v>699</v>
      </c>
      <c r="U572" s="7" t="s">
        <v>1641</v>
      </c>
      <c r="V572" s="7"/>
      <c r="W572" s="7"/>
      <c r="X572" s="7" t="s">
        <v>3098</v>
      </c>
      <c r="Y572" s="7"/>
      <c r="Z572" s="7"/>
    </row>
    <row r="573" spans="1:26" ht="15" thickBot="1">
      <c r="A573" t="s">
        <v>431</v>
      </c>
      <c r="B573" s="7">
        <v>2002</v>
      </c>
      <c r="C573" s="38">
        <v>2916</v>
      </c>
      <c r="D573" s="8">
        <v>0.807</v>
      </c>
      <c r="E573" s="33">
        <v>0.609</v>
      </c>
      <c r="F573" s="38">
        <v>21</v>
      </c>
      <c r="G573" s="8">
        <v>0.744</v>
      </c>
      <c r="H573" s="32" t="s">
        <v>2312</v>
      </c>
      <c r="I573" s="11" t="s">
        <v>81</v>
      </c>
      <c r="J573" t="s">
        <v>26</v>
      </c>
      <c r="K573" s="19"/>
      <c r="L573" s="16">
        <f>B573</f>
        <v>2002</v>
      </c>
      <c r="M573" s="19"/>
      <c r="N573" s="7" t="s">
        <v>104</v>
      </c>
      <c r="O573" s="7" t="s">
        <v>39</v>
      </c>
      <c r="P573" s="7">
        <f>2024-L573</f>
        <v>22</v>
      </c>
      <c r="Q573" s="17" t="e">
        <f>#REF!/P573</f>
        <v>#REF!</v>
      </c>
      <c r="R573" s="7" t="s">
        <v>432</v>
      </c>
      <c r="S573" s="7"/>
      <c r="T573" s="7" t="s">
        <v>433</v>
      </c>
      <c r="U573" s="7" t="s">
        <v>434</v>
      </c>
      <c r="V573" s="7" t="s">
        <v>2789</v>
      </c>
      <c r="W573" s="7"/>
      <c r="X573" s="7" t="s">
        <v>3099</v>
      </c>
      <c r="Y573" s="7"/>
      <c r="Z573" s="7"/>
    </row>
    <row r="574" spans="1:26" ht="15" thickBot="1">
      <c r="A574" t="s">
        <v>3451</v>
      </c>
      <c r="B574" s="7">
        <v>1973</v>
      </c>
      <c r="C574" s="38">
        <v>1236</v>
      </c>
      <c r="D574" s="8">
        <v>0.602</v>
      </c>
      <c r="E574" s="33">
        <v>0.362</v>
      </c>
      <c r="F574" s="38">
        <v>9</v>
      </c>
      <c r="G574" s="8">
        <v>0.321</v>
      </c>
      <c r="H574" s="32" t="s">
        <v>4522</v>
      </c>
      <c r="I574" s="11" t="s">
        <v>81</v>
      </c>
      <c r="J574" t="s">
        <v>26</v>
      </c>
      <c r="L574" s="16">
        <f>B574</f>
        <v>1973</v>
      </c>
      <c r="M574"/>
      <c r="N574" s="7" t="s">
        <v>2002</v>
      </c>
      <c r="O574" s="7" t="s">
        <v>28</v>
      </c>
      <c r="P574" s="7">
        <f>2024-L574</f>
        <v>51</v>
      </c>
      <c r="Q574" s="17" t="e">
        <f>#REF!/P574</f>
        <v>#REF!</v>
      </c>
      <c r="R574" s="7" t="s">
        <v>162</v>
      </c>
      <c r="S574" s="7" t="s">
        <v>150</v>
      </c>
      <c r="T574" s="7" t="s">
        <v>2003</v>
      </c>
      <c r="U574" s="7" t="s">
        <v>2004</v>
      </c>
      <c r="V574" s="7" t="s">
        <v>2790</v>
      </c>
      <c r="W574" s="7"/>
      <c r="X574" s="7" t="s">
        <v>3100</v>
      </c>
      <c r="Y574" s="7"/>
      <c r="Z574" s="7"/>
    </row>
    <row r="575" spans="1:26" ht="15" thickBot="1">
      <c r="A575" t="s">
        <v>3452</v>
      </c>
      <c r="B575" s="7">
        <v>1997</v>
      </c>
      <c r="C575" s="38">
        <v>1981</v>
      </c>
      <c r="D575" s="8">
        <v>0.714</v>
      </c>
      <c r="E575" s="33">
        <v>0.486</v>
      </c>
      <c r="F575" s="38">
        <v>27</v>
      </c>
      <c r="G575" s="8">
        <v>0.846</v>
      </c>
      <c r="H575" s="32" t="s">
        <v>2583</v>
      </c>
      <c r="I575" s="11" t="s">
        <v>81</v>
      </c>
      <c r="J575" t="s">
        <v>26</v>
      </c>
      <c r="K575" s="19"/>
      <c r="L575" s="16">
        <f>B575</f>
        <v>1997</v>
      </c>
      <c r="M575" s="19"/>
      <c r="N575" s="7" t="s">
        <v>1481</v>
      </c>
      <c r="O575" s="7" t="s">
        <v>28</v>
      </c>
      <c r="P575" s="7">
        <f>2024-L575</f>
        <v>27</v>
      </c>
      <c r="Q575" s="17" t="e">
        <f>#REF!/P575</f>
        <v>#REF!</v>
      </c>
      <c r="R575" s="7" t="s">
        <v>162</v>
      </c>
      <c r="S575" s="7" t="s">
        <v>221</v>
      </c>
      <c r="T575" s="7" t="s">
        <v>2005</v>
      </c>
      <c r="U575" s="7" t="s">
        <v>2006</v>
      </c>
      <c r="V575" s="7" t="s">
        <v>2791</v>
      </c>
      <c r="W575" s="7"/>
      <c r="X575" s="7" t="s">
        <v>3101</v>
      </c>
      <c r="Y575" s="7"/>
      <c r="Z575" s="7"/>
    </row>
    <row r="576" spans="1:26" ht="15" thickBot="1">
      <c r="A576" t="s">
        <v>1491</v>
      </c>
      <c r="B576" s="7">
        <v>1990</v>
      </c>
      <c r="C576" s="38">
        <v>1619</v>
      </c>
      <c r="D576" s="8">
        <v>0.672</v>
      </c>
      <c r="E576" s="33">
        <v>0.439</v>
      </c>
      <c r="F576" s="38">
        <v>18</v>
      </c>
      <c r="G576" s="8">
        <v>0.663</v>
      </c>
      <c r="H576" s="32" t="s">
        <v>2512</v>
      </c>
      <c r="I576" s="11" t="s">
        <v>81</v>
      </c>
      <c r="J576" t="s">
        <v>26</v>
      </c>
      <c r="K576" s="19"/>
      <c r="L576" s="16">
        <f>B576</f>
        <v>1990</v>
      </c>
      <c r="M576" s="19"/>
      <c r="N576" s="7" t="s">
        <v>140</v>
      </c>
      <c r="O576" s="7" t="s">
        <v>28</v>
      </c>
      <c r="P576" s="7">
        <f>2024-L576</f>
        <v>34</v>
      </c>
      <c r="Q576" s="17" t="e">
        <f>#REF!/P576</f>
        <v>#REF!</v>
      </c>
      <c r="R576" s="7" t="s">
        <v>1492</v>
      </c>
      <c r="S576" s="7"/>
      <c r="T576" s="7" t="s">
        <v>1493</v>
      </c>
      <c r="U576" s="7" t="s">
        <v>1494</v>
      </c>
      <c r="V576" s="7" t="s">
        <v>2792</v>
      </c>
      <c r="W576" s="7"/>
      <c r="X576" s="7"/>
      <c r="Y576" s="7"/>
      <c r="Z576" s="7"/>
    </row>
    <row r="577" spans="1:26" ht="15" thickBot="1">
      <c r="A577" t="s">
        <v>3362</v>
      </c>
      <c r="B577" s="7">
        <v>1979</v>
      </c>
      <c r="C577" s="38">
        <v>1251</v>
      </c>
      <c r="D577" s="8">
        <v>0.606</v>
      </c>
      <c r="E577" s="33">
        <v>0.372</v>
      </c>
      <c r="F577" s="38">
        <v>19</v>
      </c>
      <c r="G577" s="8">
        <v>0.692</v>
      </c>
      <c r="H577" s="32" t="s">
        <v>3866</v>
      </c>
      <c r="I577" s="11" t="s">
        <v>81</v>
      </c>
      <c r="J577" t="s">
        <v>26</v>
      </c>
      <c r="K577" s="19"/>
      <c r="L577" s="16">
        <f>B577</f>
        <v>1979</v>
      </c>
      <c r="M577" s="19"/>
      <c r="N577" s="7" t="s">
        <v>1544</v>
      </c>
      <c r="O577" s="7" t="s">
        <v>28</v>
      </c>
      <c r="P577" s="7">
        <f>2024-L577</f>
        <v>45</v>
      </c>
      <c r="Q577" s="17" t="e">
        <f>#REF!/P577</f>
        <v>#REF!</v>
      </c>
      <c r="R577" s="7" t="s">
        <v>1541</v>
      </c>
      <c r="S577" s="7" t="s">
        <v>1054</v>
      </c>
      <c r="T577" s="7" t="s">
        <v>525</v>
      </c>
      <c r="U577" s="7" t="s">
        <v>1545</v>
      </c>
      <c r="V577" s="7" t="s">
        <v>2793</v>
      </c>
      <c r="W577" s="7"/>
      <c r="X577" s="7" t="s">
        <v>3102</v>
      </c>
      <c r="Y577" s="7"/>
      <c r="Z577" s="7"/>
    </row>
    <row r="578" spans="1:26" ht="15" thickBot="1">
      <c r="A578" t="s">
        <v>1777</v>
      </c>
      <c r="B578" s="7">
        <v>2004</v>
      </c>
      <c r="C578" s="38">
        <v>3080</v>
      </c>
      <c r="D578" s="8">
        <v>0.815</v>
      </c>
      <c r="E578" s="33">
        <v>0.923</v>
      </c>
      <c r="F578" s="38">
        <v>25</v>
      </c>
      <c r="G578" s="8">
        <v>0.819</v>
      </c>
      <c r="H578" s="32" t="s">
        <v>3867</v>
      </c>
      <c r="I578" s="11" t="s">
        <v>81</v>
      </c>
      <c r="J578" t="s">
        <v>50</v>
      </c>
      <c r="K578" s="19"/>
      <c r="L578" s="16">
        <f>B578</f>
        <v>2004</v>
      </c>
      <c r="M578" s="19"/>
      <c r="N578" s="7" t="s">
        <v>139</v>
      </c>
      <c r="O578" s="7" t="s">
        <v>39</v>
      </c>
      <c r="P578" s="7">
        <f>2024-L578</f>
        <v>20</v>
      </c>
      <c r="Q578" s="17" t="e">
        <f>#REF!/P578</f>
        <v>#REF!</v>
      </c>
      <c r="R578" s="7" t="s">
        <v>573</v>
      </c>
      <c r="S578" s="7"/>
      <c r="T578" s="7" t="s">
        <v>1778</v>
      </c>
      <c r="U578" s="7" t="s">
        <v>1779</v>
      </c>
      <c r="V578" s="7" t="s">
        <v>2794</v>
      </c>
      <c r="W578" s="7"/>
      <c r="X578" s="7"/>
      <c r="Y578" s="7"/>
      <c r="Z578" s="7"/>
    </row>
    <row r="579" spans="1:26" ht="15" thickBot="1">
      <c r="A579" t="s">
        <v>3462</v>
      </c>
      <c r="B579" s="7">
        <v>2001</v>
      </c>
      <c r="C579" s="38">
        <v>1216</v>
      </c>
      <c r="D579" s="8">
        <v>0.597</v>
      </c>
      <c r="E579" s="33">
        <v>0.355</v>
      </c>
      <c r="F579" s="38">
        <v>18</v>
      </c>
      <c r="G579" s="8">
        <v>0.663</v>
      </c>
      <c r="H579" s="32" t="s">
        <v>2246</v>
      </c>
      <c r="I579" s="11" t="s">
        <v>106</v>
      </c>
      <c r="J579" t="s">
        <v>26</v>
      </c>
      <c r="K579" s="19"/>
      <c r="L579" s="16">
        <f>B579</f>
        <v>2001</v>
      </c>
      <c r="M579" s="19"/>
      <c r="N579" s="7" t="s">
        <v>37</v>
      </c>
      <c r="O579" s="7" t="s">
        <v>28</v>
      </c>
      <c r="P579" s="7">
        <f>2024-L579</f>
        <v>23</v>
      </c>
      <c r="Q579" s="17" t="e">
        <f>#REF!/P579</f>
        <v>#REF!</v>
      </c>
      <c r="R579" s="7" t="s">
        <v>107</v>
      </c>
      <c r="S579" s="7" t="s">
        <v>108</v>
      </c>
      <c r="T579" s="7" t="s">
        <v>109</v>
      </c>
      <c r="U579" s="7" t="s">
        <v>110</v>
      </c>
      <c r="V579" s="7"/>
      <c r="W579" s="7"/>
      <c r="X579" s="7" t="s">
        <v>3103</v>
      </c>
      <c r="Y579" s="7"/>
      <c r="Z579" s="7"/>
    </row>
    <row r="580" spans="1:26" ht="15" thickBot="1">
      <c r="A580" t="s">
        <v>1325</v>
      </c>
      <c r="B580" s="7">
        <v>1984</v>
      </c>
      <c r="C580" s="19">
        <v>2530</v>
      </c>
      <c r="D580" s="8">
        <v>0.78</v>
      </c>
      <c r="E580" s="33">
        <v>0.565</v>
      </c>
      <c r="F580">
        <v>19</v>
      </c>
      <c r="G580" s="8">
        <v>0.692</v>
      </c>
      <c r="H580" s="32"/>
      <c r="I580" s="11" t="s">
        <v>106</v>
      </c>
      <c r="J580" t="s">
        <v>26</v>
      </c>
      <c r="L580" s="16">
        <f>B580</f>
        <v>1984</v>
      </c>
      <c r="M580"/>
      <c r="N580" s="7" t="s">
        <v>1544</v>
      </c>
      <c r="O580" s="7" t="s">
        <v>28</v>
      </c>
      <c r="P580" s="7">
        <f>2024-L580</f>
        <v>40</v>
      </c>
      <c r="Q580" s="17">
        <f>C580/P580</f>
        <v>63.25</v>
      </c>
      <c r="R580" s="7" t="s">
        <v>1326</v>
      </c>
      <c r="S580" s="7"/>
      <c r="T580" s="7" t="s">
        <v>1327</v>
      </c>
      <c r="U580" s="7"/>
      <c r="V580" s="7"/>
      <c r="W580" s="7"/>
      <c r="X580" s="7"/>
      <c r="Y580" s="7"/>
      <c r="Z580" s="7"/>
    </row>
    <row r="581" spans="1:26" ht="15" thickBot="1">
      <c r="A581" t="s">
        <v>957</v>
      </c>
      <c r="B581" s="7">
        <v>2013</v>
      </c>
      <c r="C581" s="47">
        <v>1026</v>
      </c>
      <c r="D581" s="8">
        <v>0.55</v>
      </c>
      <c r="E581" s="33">
        <v>0.857</v>
      </c>
      <c r="F581" s="47">
        <v>17</v>
      </c>
      <c r="G581" s="8">
        <v>0.625</v>
      </c>
      <c r="H581" s="34" t="s">
        <v>2431</v>
      </c>
      <c r="I581" s="11" t="s">
        <v>106</v>
      </c>
      <c r="J581" s="3" t="s">
        <v>99</v>
      </c>
      <c r="K581" s="19"/>
      <c r="L581" s="16">
        <f>B581</f>
        <v>2013</v>
      </c>
      <c r="M581" s="19"/>
      <c r="N581" s="7" t="s">
        <v>2213</v>
      </c>
      <c r="O581" s="7" t="s">
        <v>28</v>
      </c>
      <c r="P581" s="7">
        <f>2024-L581</f>
        <v>11</v>
      </c>
      <c r="Q581" s="17" t="e">
        <f>#REF!/P581</f>
        <v>#REF!</v>
      </c>
      <c r="R581" s="7" t="s">
        <v>958</v>
      </c>
      <c r="S581" s="7"/>
      <c r="T581" s="7" t="s">
        <v>959</v>
      </c>
      <c r="U581" s="7"/>
      <c r="V581" s="7"/>
      <c r="W581" s="7"/>
      <c r="X581" s="7"/>
      <c r="Y581" s="7"/>
      <c r="Z581" s="7"/>
    </row>
    <row r="582" spans="1:26" ht="15" thickBot="1">
      <c r="A582" t="s">
        <v>1134</v>
      </c>
      <c r="B582" s="7">
        <v>2004</v>
      </c>
      <c r="C582" s="38">
        <v>3524</v>
      </c>
      <c r="D582" s="8">
        <v>0.847</v>
      </c>
      <c r="E582" s="33">
        <v>0.953</v>
      </c>
      <c r="F582" s="38">
        <v>34</v>
      </c>
      <c r="G582" s="8">
        <v>0.916</v>
      </c>
      <c r="H582" s="32" t="s">
        <v>2476</v>
      </c>
      <c r="I582" s="11" t="s">
        <v>106</v>
      </c>
      <c r="J582" t="s">
        <v>50</v>
      </c>
      <c r="K582" s="19"/>
      <c r="L582" s="16">
        <f>B582</f>
        <v>2004</v>
      </c>
      <c r="M582" s="19"/>
      <c r="N582" s="7" t="s">
        <v>702</v>
      </c>
      <c r="O582" s="7" t="s">
        <v>28</v>
      </c>
      <c r="P582" s="7">
        <f>2024-L582</f>
        <v>20</v>
      </c>
      <c r="Q582" s="17" t="e">
        <f>#REF!/P582</f>
        <v>#REF!</v>
      </c>
      <c r="R582" s="7" t="s">
        <v>101</v>
      </c>
      <c r="S582" s="7"/>
      <c r="T582" s="7" t="s">
        <v>1124</v>
      </c>
      <c r="U582" s="7" t="s">
        <v>1135</v>
      </c>
      <c r="V582" s="7"/>
      <c r="W582" s="7"/>
      <c r="X582" s="7"/>
      <c r="Y582" s="7"/>
      <c r="Z582" s="7"/>
    </row>
    <row r="583" spans="1:26" ht="15" thickBot="1">
      <c r="A583" t="s">
        <v>4612</v>
      </c>
      <c r="B583" s="7">
        <v>2009</v>
      </c>
      <c r="C583" s="36">
        <v>152</v>
      </c>
      <c r="D583" s="8">
        <v>0.196</v>
      </c>
      <c r="E583" s="33">
        <v>0.15</v>
      </c>
      <c r="F583" s="27">
        <v>4</v>
      </c>
      <c r="G583" s="8">
        <v>0.101</v>
      </c>
      <c r="H583" s="32"/>
      <c r="I583" s="11" t="s">
        <v>106</v>
      </c>
      <c r="J583" t="s">
        <v>50</v>
      </c>
      <c r="K583" s="19"/>
      <c r="L583" s="16">
        <v>2009</v>
      </c>
      <c r="M583" s="19"/>
      <c r="N583" s="7" t="s">
        <v>1105</v>
      </c>
      <c r="O583" s="7" t="s">
        <v>28</v>
      </c>
      <c r="P583" s="7">
        <f>2024-L583</f>
        <v>15</v>
      </c>
      <c r="Q583" s="17">
        <f>C583/P583</f>
        <v>10.133333333333333</v>
      </c>
      <c r="R583" t="s">
        <v>4709</v>
      </c>
      <c r="T583" s="7" t="s">
        <v>2637</v>
      </c>
      <c r="U583" s="7"/>
      <c r="V583" s="7"/>
      <c r="W583" s="7"/>
      <c r="X583" s="7"/>
      <c r="Y583" s="7"/>
      <c r="Z583" s="7"/>
    </row>
    <row r="584" spans="1:26" ht="15" thickBot="1">
      <c r="A584" t="s">
        <v>1104</v>
      </c>
      <c r="B584" s="7">
        <v>1999</v>
      </c>
      <c r="C584" s="38">
        <v>3870</v>
      </c>
      <c r="D584" s="8">
        <v>0.863</v>
      </c>
      <c r="E584" s="33">
        <v>0.706</v>
      </c>
      <c r="F584" s="38">
        <v>21</v>
      </c>
      <c r="G584" s="8">
        <v>0.744</v>
      </c>
      <c r="H584" s="32" t="s">
        <v>2467</v>
      </c>
      <c r="I584" s="11" t="s">
        <v>106</v>
      </c>
      <c r="J584" t="s">
        <v>26</v>
      </c>
      <c r="K584" s="19"/>
      <c r="L584" s="16">
        <f>B584</f>
        <v>1999</v>
      </c>
      <c r="M584" s="19"/>
      <c r="N584" s="7" t="s">
        <v>1105</v>
      </c>
      <c r="O584" s="7" t="s">
        <v>39</v>
      </c>
      <c r="P584" s="7">
        <f>2024-L584</f>
        <v>25</v>
      </c>
      <c r="Q584" s="17" t="e">
        <f>#REF!/P584</f>
        <v>#REF!</v>
      </c>
      <c r="R584" s="7" t="s">
        <v>1106</v>
      </c>
      <c r="S584" s="7"/>
      <c r="T584" s="7" t="s">
        <v>1107</v>
      </c>
      <c r="U584" s="7"/>
      <c r="V584" s="7" t="s">
        <v>2796</v>
      </c>
      <c r="W584" s="7"/>
      <c r="X584" s="7" t="s">
        <v>3106</v>
      </c>
      <c r="Y584" s="7"/>
      <c r="Z584" s="7"/>
    </row>
    <row r="585" spans="1:26" ht="15" thickBot="1">
      <c r="A585" t="s">
        <v>3920</v>
      </c>
      <c r="B585" s="7">
        <v>2019</v>
      </c>
      <c r="C585" s="47">
        <v>618</v>
      </c>
      <c r="D585" s="8">
        <v>0.442</v>
      </c>
      <c r="E585" s="33">
        <v>0.752</v>
      </c>
      <c r="F585" s="47">
        <v>12</v>
      </c>
      <c r="G585" s="8">
        <v>0.449</v>
      </c>
      <c r="H585" s="32" t="s">
        <v>3921</v>
      </c>
      <c r="I585" s="11" t="s">
        <v>106</v>
      </c>
      <c r="J585" t="s">
        <v>99</v>
      </c>
      <c r="K585" s="19"/>
      <c r="L585" s="16">
        <f>B585</f>
        <v>2019</v>
      </c>
      <c r="M585" s="19"/>
      <c r="N585" s="7" t="s">
        <v>117</v>
      </c>
      <c r="O585" s="7" t="s">
        <v>39</v>
      </c>
      <c r="P585" s="7">
        <f>2024-L585</f>
        <v>5</v>
      </c>
      <c r="Q585" s="17" t="e">
        <f>#REF!/P585</f>
        <v>#REF!</v>
      </c>
      <c r="R585" t="s">
        <v>3805</v>
      </c>
      <c r="S585" s="7"/>
      <c r="T585" t="s">
        <v>3939</v>
      </c>
      <c r="U585" s="7"/>
      <c r="V585" s="7"/>
      <c r="W585" s="7"/>
      <c r="X585" s="7"/>
      <c r="Y585" s="7"/>
      <c r="Z585" s="7"/>
    </row>
    <row r="586" spans="1:26" ht="15" thickBot="1">
      <c r="A586" t="s">
        <v>1482</v>
      </c>
      <c r="B586" s="7">
        <v>2006</v>
      </c>
      <c r="C586" s="19">
        <v>28</v>
      </c>
      <c r="D586" s="8">
        <v>0.054</v>
      </c>
      <c r="E586" s="33">
        <v>0.054</v>
      </c>
      <c r="F586">
        <v>3</v>
      </c>
      <c r="G586" s="8">
        <v>0.054</v>
      </c>
      <c r="H586" s="32"/>
      <c r="I586" s="11" t="s">
        <v>106</v>
      </c>
      <c r="J586" t="s">
        <v>50</v>
      </c>
      <c r="L586" s="16">
        <f>B586</f>
        <v>2006</v>
      </c>
      <c r="M586"/>
      <c r="N586" s="7" t="s">
        <v>241</v>
      </c>
      <c r="O586" s="7" t="s">
        <v>28</v>
      </c>
      <c r="P586" s="7">
        <f>2024-L586</f>
        <v>18</v>
      </c>
      <c r="Q586" s="17">
        <f>C586/P586</f>
        <v>1.5555555555555556</v>
      </c>
      <c r="R586" s="7" t="s">
        <v>568</v>
      </c>
      <c r="S586" s="7"/>
      <c r="T586" s="7" t="s">
        <v>1483</v>
      </c>
      <c r="U586" s="7"/>
      <c r="V586" s="7"/>
      <c r="W586" s="7"/>
      <c r="X586" s="7"/>
      <c r="Y586" s="7"/>
      <c r="Z586" s="7"/>
    </row>
    <row r="587" spans="1:26" ht="15" thickBot="1">
      <c r="A587" t="s">
        <v>853</v>
      </c>
      <c r="B587" s="7">
        <v>1996</v>
      </c>
      <c r="C587" s="38">
        <v>3048</v>
      </c>
      <c r="D587" s="8">
        <v>0.813</v>
      </c>
      <c r="E587" s="33">
        <v>0.623</v>
      </c>
      <c r="F587" s="38">
        <v>30</v>
      </c>
      <c r="G587" s="8">
        <v>0.888</v>
      </c>
      <c r="H587" s="32" t="s">
        <v>2407</v>
      </c>
      <c r="I587" s="11" t="s">
        <v>106</v>
      </c>
      <c r="J587" t="s">
        <v>26</v>
      </c>
      <c r="K587" s="19"/>
      <c r="L587" s="16">
        <f>B587</f>
        <v>1996</v>
      </c>
      <c r="M587" s="19"/>
      <c r="N587" s="7" t="s">
        <v>854</v>
      </c>
      <c r="O587" s="7" t="s">
        <v>39</v>
      </c>
      <c r="P587" s="7">
        <f>2024-L587</f>
        <v>28</v>
      </c>
      <c r="Q587" s="17" t="e">
        <f>#REF!/P587</f>
        <v>#REF!</v>
      </c>
      <c r="R587" s="7" t="s">
        <v>855</v>
      </c>
      <c r="S587" s="7"/>
      <c r="T587" s="7" t="s">
        <v>856</v>
      </c>
      <c r="U587" s="7"/>
      <c r="V587" s="7" t="s">
        <v>2797</v>
      </c>
      <c r="W587" s="7"/>
      <c r="X587" s="7" t="s">
        <v>3107</v>
      </c>
      <c r="Y587" s="7"/>
      <c r="Z587" s="7"/>
    </row>
    <row r="588" spans="1:26" ht="15" thickBot="1">
      <c r="A588" t="s">
        <v>870</v>
      </c>
      <c r="B588" s="7">
        <v>1998</v>
      </c>
      <c r="C588" s="38">
        <v>12957</v>
      </c>
      <c r="D588" s="8">
        <v>0.971</v>
      </c>
      <c r="E588" s="33">
        <v>0.932</v>
      </c>
      <c r="F588" s="38">
        <v>37</v>
      </c>
      <c r="G588" s="8">
        <v>0.934</v>
      </c>
      <c r="H588" s="32" t="s">
        <v>2412</v>
      </c>
      <c r="I588" s="11" t="s">
        <v>106</v>
      </c>
      <c r="J588" t="s">
        <v>26</v>
      </c>
      <c r="K588" s="19"/>
      <c r="L588" s="16">
        <f>B588</f>
        <v>1998</v>
      </c>
      <c r="M588" s="19"/>
      <c r="N588" s="7" t="s">
        <v>871</v>
      </c>
      <c r="O588" s="7" t="s">
        <v>28</v>
      </c>
      <c r="P588" s="7">
        <f>2024-L588</f>
        <v>26</v>
      </c>
      <c r="Q588" s="17" t="e">
        <f>#REF!/P588</f>
        <v>#REF!</v>
      </c>
      <c r="R588" s="7" t="s">
        <v>872</v>
      </c>
      <c r="S588" s="7"/>
      <c r="T588" s="7" t="s">
        <v>873</v>
      </c>
      <c r="U588" s="7" t="s">
        <v>874</v>
      </c>
      <c r="V588" s="7" t="s">
        <v>2798</v>
      </c>
      <c r="W588" s="7"/>
      <c r="X588" s="7" t="s">
        <v>3108</v>
      </c>
      <c r="Y588" s="7"/>
      <c r="Z588" s="7"/>
    </row>
    <row r="589" spans="1:26" ht="15" thickBot="1">
      <c r="A589" t="s">
        <v>1218</v>
      </c>
      <c r="B589" s="7">
        <v>2015</v>
      </c>
      <c r="C589" s="46">
        <v>37</v>
      </c>
      <c r="D589" s="8">
        <v>0.066</v>
      </c>
      <c r="E589" s="33">
        <v>0.135</v>
      </c>
      <c r="F589" s="49">
        <v>2</v>
      </c>
      <c r="G589" s="8">
        <v>0.024</v>
      </c>
      <c r="H589" s="32"/>
      <c r="I589" s="11" t="s">
        <v>106</v>
      </c>
      <c r="J589" s="3" t="s">
        <v>99</v>
      </c>
      <c r="L589" s="16">
        <f>B589</f>
        <v>2015</v>
      </c>
      <c r="M589"/>
      <c r="N589" s="7" t="s">
        <v>900</v>
      </c>
      <c r="O589" s="7" t="s">
        <v>39</v>
      </c>
      <c r="P589" s="7">
        <f>2024-L589</f>
        <v>9</v>
      </c>
      <c r="Q589" s="17">
        <f>C589/P589</f>
        <v>4.111111111111111</v>
      </c>
      <c r="R589" s="7" t="s">
        <v>1217</v>
      </c>
      <c r="S589" s="7"/>
      <c r="T589" s="7" t="s">
        <v>1219</v>
      </c>
      <c r="U589" s="7"/>
      <c r="V589" s="7"/>
      <c r="W589" s="7"/>
      <c r="X589" s="7"/>
      <c r="Y589" s="7"/>
      <c r="Z589" s="7"/>
    </row>
    <row r="590" spans="1:26" ht="15" thickBot="1">
      <c r="A590" t="s">
        <v>3919</v>
      </c>
      <c r="B590" s="7">
        <v>2005</v>
      </c>
      <c r="C590" s="38">
        <v>750</v>
      </c>
      <c r="D590" s="8">
        <v>0.482</v>
      </c>
      <c r="E590" s="33">
        <v>0.52</v>
      </c>
      <c r="F590" s="38">
        <v>12</v>
      </c>
      <c r="G590" s="8">
        <v>0.449</v>
      </c>
      <c r="H590" s="32" t="s">
        <v>3925</v>
      </c>
      <c r="I590" s="11" t="s">
        <v>106</v>
      </c>
      <c r="J590" s="3" t="s">
        <v>50</v>
      </c>
      <c r="K590" s="19"/>
      <c r="L590" s="16">
        <f>B590</f>
        <v>2005</v>
      </c>
      <c r="M590" s="19"/>
      <c r="N590" s="7" t="s">
        <v>695</v>
      </c>
      <c r="O590" s="7" t="s">
        <v>28</v>
      </c>
      <c r="P590" s="7">
        <f>2024-L590</f>
        <v>19</v>
      </c>
      <c r="Q590" s="17" t="e">
        <f>#REF!/P590</f>
        <v>#REF!</v>
      </c>
      <c r="R590" s="7" t="s">
        <v>162</v>
      </c>
      <c r="S590" s="7"/>
      <c r="T590" s="7" t="s">
        <v>3938</v>
      </c>
      <c r="U590" s="7"/>
      <c r="V590" s="7"/>
      <c r="W590" s="7"/>
      <c r="X590" s="7"/>
      <c r="Y590" s="7"/>
      <c r="Z590" s="7"/>
    </row>
    <row r="591" spans="1:26" ht="15" thickBot="1">
      <c r="A591" t="s">
        <v>3398</v>
      </c>
      <c r="B591" s="7">
        <v>2004</v>
      </c>
      <c r="C591" s="38">
        <v>6519</v>
      </c>
      <c r="D591" s="8">
        <v>0.93</v>
      </c>
      <c r="E591" s="33">
        <v>0.839</v>
      </c>
      <c r="F591" s="38">
        <v>42</v>
      </c>
      <c r="G591" s="8">
        <v>0.95</v>
      </c>
      <c r="H591" s="32" t="s">
        <v>2359</v>
      </c>
      <c r="I591" s="11" t="s">
        <v>106</v>
      </c>
      <c r="J591" s="3" t="s">
        <v>26</v>
      </c>
      <c r="K591" s="19"/>
      <c r="L591" s="16">
        <f>B591</f>
        <v>2004</v>
      </c>
      <c r="M591" s="19"/>
      <c r="N591" s="7" t="s">
        <v>666</v>
      </c>
      <c r="O591" s="7" t="s">
        <v>28</v>
      </c>
      <c r="P591" s="7">
        <f>2024-L591</f>
        <v>20</v>
      </c>
      <c r="Q591" s="17" t="e">
        <f>#REF!/P591</f>
        <v>#REF!</v>
      </c>
      <c r="R591" s="7" t="s">
        <v>667</v>
      </c>
      <c r="S591" s="7"/>
      <c r="T591" s="7" t="s">
        <v>3750</v>
      </c>
      <c r="U591" s="7" t="s">
        <v>668</v>
      </c>
      <c r="V591" s="7" t="s">
        <v>2795</v>
      </c>
      <c r="W591" s="7"/>
      <c r="X591" s="7" t="s">
        <v>3104</v>
      </c>
      <c r="Y591" s="7"/>
      <c r="Z591" s="7"/>
    </row>
    <row r="592" spans="1:26" ht="15" thickBot="1">
      <c r="A592" t="s">
        <v>3400</v>
      </c>
      <c r="B592" s="7">
        <v>2005</v>
      </c>
      <c r="C592" s="38">
        <v>455</v>
      </c>
      <c r="D592" s="8">
        <v>0.37</v>
      </c>
      <c r="E592" s="33">
        <v>0.372</v>
      </c>
      <c r="F592" s="38">
        <v>7</v>
      </c>
      <c r="G592" s="8">
        <v>0.24</v>
      </c>
      <c r="H592" s="32" t="s">
        <v>2594</v>
      </c>
      <c r="I592" s="11" t="s">
        <v>106</v>
      </c>
      <c r="J592" s="3" t="s">
        <v>50</v>
      </c>
      <c r="K592" s="19"/>
      <c r="L592" s="16">
        <f>B592</f>
        <v>2005</v>
      </c>
      <c r="M592" s="19"/>
      <c r="N592" s="7" t="s">
        <v>1747</v>
      </c>
      <c r="O592" s="7" t="s">
        <v>28</v>
      </c>
      <c r="P592" s="7">
        <f>2024-L592</f>
        <v>19</v>
      </c>
      <c r="Q592" s="17" t="e">
        <f>#REF!/P592</f>
        <v>#REF!</v>
      </c>
      <c r="R592" s="7" t="s">
        <v>1748</v>
      </c>
      <c r="S592" s="7" t="s">
        <v>197</v>
      </c>
      <c r="T592" s="7" t="s">
        <v>1749</v>
      </c>
      <c r="U592" s="7" t="s">
        <v>1750</v>
      </c>
      <c r="V592" s="7" t="s">
        <v>2800</v>
      </c>
      <c r="W592" s="7"/>
      <c r="X592" s="7" t="s">
        <v>3110</v>
      </c>
      <c r="Y592" s="7"/>
      <c r="Z592" s="7"/>
    </row>
    <row r="593" spans="1:26" ht="15" thickBot="1">
      <c r="A593" s="3" t="s">
        <v>980</v>
      </c>
      <c r="B593" s="7">
        <v>2014</v>
      </c>
      <c r="C593" s="38">
        <v>833</v>
      </c>
      <c r="D593" s="8">
        <v>0.498</v>
      </c>
      <c r="E593" s="33">
        <v>0.536</v>
      </c>
      <c r="F593" s="38">
        <v>13</v>
      </c>
      <c r="G593" s="8">
        <v>0.485</v>
      </c>
      <c r="H593" s="32" t="s">
        <v>2436</v>
      </c>
      <c r="I593" s="2" t="s">
        <v>360</v>
      </c>
      <c r="J593" s="3" t="s">
        <v>50</v>
      </c>
      <c r="K593" s="19"/>
      <c r="L593" s="16">
        <f>B593</f>
        <v>2014</v>
      </c>
      <c r="M593" s="19"/>
      <c r="N593" s="7" t="s">
        <v>313</v>
      </c>
      <c r="O593" s="7" t="s">
        <v>28</v>
      </c>
      <c r="P593" s="7">
        <f>2024-L593</f>
        <v>10</v>
      </c>
      <c r="Q593" s="17" t="e">
        <f>#REF!/P593</f>
        <v>#REF!</v>
      </c>
      <c r="R593" s="7" t="s">
        <v>981</v>
      </c>
      <c r="S593" s="7"/>
      <c r="T593" s="7" t="s">
        <v>982</v>
      </c>
      <c r="U593" s="7"/>
      <c r="V593" s="7"/>
      <c r="W593" s="7"/>
      <c r="X593" s="7"/>
      <c r="Y593" s="7"/>
      <c r="Z593" s="7"/>
    </row>
    <row r="594" spans="1:20" ht="15" thickBot="1">
      <c r="A594" t="s">
        <v>1743</v>
      </c>
      <c r="B594" s="7">
        <v>2017</v>
      </c>
      <c r="C594" s="38">
        <v>517</v>
      </c>
      <c r="D594" s="8">
        <v>0.4</v>
      </c>
      <c r="E594" s="33">
        <v>0.41</v>
      </c>
      <c r="F594" s="38">
        <v>12</v>
      </c>
      <c r="G594" s="8">
        <v>0.449</v>
      </c>
      <c r="H594" s="32" t="s">
        <v>2516</v>
      </c>
      <c r="I594" s="2" t="s">
        <v>360</v>
      </c>
      <c r="J594" s="3" t="s">
        <v>50</v>
      </c>
      <c r="K594" s="19"/>
      <c r="L594" s="16">
        <f>B594</f>
        <v>2017</v>
      </c>
      <c r="M594" s="19"/>
      <c r="N594" t="s">
        <v>313</v>
      </c>
      <c r="O594" s="7" t="s">
        <v>39</v>
      </c>
      <c r="P594" s="7">
        <f>2024-L594</f>
        <v>7</v>
      </c>
      <c r="Q594" s="17" t="e">
        <f>#REF!/P594</f>
        <v>#REF!</v>
      </c>
      <c r="R594" t="s">
        <v>2617</v>
      </c>
      <c r="T594" t="s">
        <v>2618</v>
      </c>
    </row>
    <row r="595" spans="1:20" ht="15" thickBot="1">
      <c r="A595" t="s">
        <v>4019</v>
      </c>
      <c r="B595" s="7">
        <v>2019</v>
      </c>
      <c r="C595" s="47">
        <v>177</v>
      </c>
      <c r="D595" s="8">
        <v>0.216</v>
      </c>
      <c r="E595" s="33">
        <v>0.467</v>
      </c>
      <c r="F595" s="47">
        <v>6</v>
      </c>
      <c r="G595" s="8">
        <v>0.196</v>
      </c>
      <c r="H595" s="32" t="s">
        <v>4021</v>
      </c>
      <c r="I595" s="2" t="s">
        <v>360</v>
      </c>
      <c r="J595" s="3" t="s">
        <v>99</v>
      </c>
      <c r="K595" s="19"/>
      <c r="L595" s="16">
        <f>B595</f>
        <v>2019</v>
      </c>
      <c r="M595" s="19"/>
      <c r="N595" s="7" t="s">
        <v>360</v>
      </c>
      <c r="O595" s="7" t="s">
        <v>28</v>
      </c>
      <c r="P595" s="7">
        <f>2024-L595</f>
        <v>5</v>
      </c>
      <c r="Q595" s="17" t="e">
        <f>#REF!/P595</f>
        <v>#REF!</v>
      </c>
      <c r="R595" t="s">
        <v>4147</v>
      </c>
      <c r="T595" t="s">
        <v>757</v>
      </c>
    </row>
    <row r="596" spans="1:20" ht="15" thickBot="1">
      <c r="A596" t="s">
        <v>3508</v>
      </c>
      <c r="B596" s="7">
        <v>2018</v>
      </c>
      <c r="C596" s="47">
        <v>72</v>
      </c>
      <c r="D596" s="8">
        <v>0.113</v>
      </c>
      <c r="E596" s="33">
        <v>0.258</v>
      </c>
      <c r="F596" s="47">
        <v>4</v>
      </c>
      <c r="G596" s="8">
        <v>0.101</v>
      </c>
      <c r="H596" s="32" t="s">
        <v>3513</v>
      </c>
      <c r="I596" s="11" t="s">
        <v>360</v>
      </c>
      <c r="J596" s="3" t="s">
        <v>99</v>
      </c>
      <c r="K596" s="19"/>
      <c r="L596" s="16">
        <f>B596</f>
        <v>2018</v>
      </c>
      <c r="M596" s="19"/>
      <c r="N596" s="7" t="s">
        <v>140</v>
      </c>
      <c r="O596" s="7" t="s">
        <v>28</v>
      </c>
      <c r="P596" s="7">
        <f>2024-L596</f>
        <v>6</v>
      </c>
      <c r="Q596" s="17" t="e">
        <f>#REF!/P596</f>
        <v>#REF!</v>
      </c>
      <c r="R596" t="s">
        <v>83</v>
      </c>
      <c r="T596" t="s">
        <v>3512</v>
      </c>
    </row>
    <row r="597" spans="1:20" ht="15" thickBot="1">
      <c r="A597" t="s">
        <v>4020</v>
      </c>
      <c r="B597" s="7">
        <v>2009</v>
      </c>
      <c r="C597" s="38">
        <v>689</v>
      </c>
      <c r="D597" s="8">
        <v>0.465</v>
      </c>
      <c r="E597" s="33">
        <v>0.501</v>
      </c>
      <c r="F597" s="38">
        <v>15</v>
      </c>
      <c r="G597" s="8">
        <v>0.563</v>
      </c>
      <c r="H597" s="32" t="s">
        <v>4346</v>
      </c>
      <c r="I597" s="2" t="s">
        <v>360</v>
      </c>
      <c r="J597" s="3" t="s">
        <v>50</v>
      </c>
      <c r="K597" s="19"/>
      <c r="L597" s="16">
        <f>B597</f>
        <v>2009</v>
      </c>
      <c r="M597" s="19"/>
      <c r="N597" s="7" t="s">
        <v>4022</v>
      </c>
      <c r="O597" s="7" t="s">
        <v>39</v>
      </c>
      <c r="P597" s="7">
        <f>2024-L597</f>
        <v>15</v>
      </c>
      <c r="Q597" s="17" t="e">
        <f>#REF!/P597</f>
        <v>#REF!</v>
      </c>
      <c r="R597" t="s">
        <v>4148</v>
      </c>
      <c r="T597" t="s">
        <v>573</v>
      </c>
    </row>
    <row r="598" spans="1:26" ht="15" thickBot="1">
      <c r="A598" t="s">
        <v>1761</v>
      </c>
      <c r="B598" s="7">
        <v>1977</v>
      </c>
      <c r="C598" s="19">
        <v>42</v>
      </c>
      <c r="D598" s="8">
        <v>0.075</v>
      </c>
      <c r="E598" s="33">
        <v>0.025</v>
      </c>
      <c r="F598">
        <v>4</v>
      </c>
      <c r="G598" s="8">
        <v>0.101</v>
      </c>
      <c r="H598" s="32"/>
      <c r="I598" s="11" t="s">
        <v>360</v>
      </c>
      <c r="J598" t="s">
        <v>26</v>
      </c>
      <c r="L598" s="16">
        <f>B598</f>
        <v>1977</v>
      </c>
      <c r="M598"/>
      <c r="N598" s="7" t="s">
        <v>37</v>
      </c>
      <c r="O598" s="7" t="s">
        <v>39</v>
      </c>
      <c r="P598" s="7">
        <f>2024-L598</f>
        <v>47</v>
      </c>
      <c r="Q598" s="17">
        <f>C598/P598</f>
        <v>0.8936170212765957</v>
      </c>
      <c r="R598" s="7" t="s">
        <v>1762</v>
      </c>
      <c r="S598" s="7"/>
      <c r="T598" s="7" t="s">
        <v>1763</v>
      </c>
      <c r="U598" s="7"/>
      <c r="V598" s="7"/>
      <c r="W598" s="7"/>
      <c r="X598" s="7"/>
      <c r="Y598" s="7"/>
      <c r="Z598" s="7"/>
    </row>
    <row r="599" spans="1:26" ht="15" thickBot="1">
      <c r="A599" t="s">
        <v>923</v>
      </c>
      <c r="B599" s="7">
        <v>2015</v>
      </c>
      <c r="C599" s="38">
        <v>868</v>
      </c>
      <c r="D599" s="8">
        <v>0.512</v>
      </c>
      <c r="E599" s="33">
        <v>0.558</v>
      </c>
      <c r="F599" s="38">
        <v>13</v>
      </c>
      <c r="G599" s="8">
        <v>0.485</v>
      </c>
      <c r="H599" s="32" t="s">
        <v>2422</v>
      </c>
      <c r="I599" s="11" t="s">
        <v>360</v>
      </c>
      <c r="J599" t="s">
        <v>50</v>
      </c>
      <c r="K599" s="19"/>
      <c r="L599" s="16">
        <f>B599</f>
        <v>2015</v>
      </c>
      <c r="M599" s="19"/>
      <c r="N599" s="7" t="s">
        <v>269</v>
      </c>
      <c r="O599" s="7" t="s">
        <v>28</v>
      </c>
      <c r="P599" s="7">
        <f>2024-L599</f>
        <v>9</v>
      </c>
      <c r="Q599" s="17" t="e">
        <f>#REF!/P599</f>
        <v>#REF!</v>
      </c>
      <c r="R599" s="7" t="s">
        <v>718</v>
      </c>
      <c r="S599" s="7"/>
      <c r="T599" s="7" t="s">
        <v>924</v>
      </c>
      <c r="U599" s="7"/>
      <c r="V599" s="7"/>
      <c r="W599" s="7"/>
      <c r="X599" s="7"/>
      <c r="Y599" s="7"/>
      <c r="Z599" s="7"/>
    </row>
    <row r="600" spans="1:26" ht="15" thickBot="1">
      <c r="A600" t="s">
        <v>1772</v>
      </c>
      <c r="B600" s="7">
        <v>1995</v>
      </c>
      <c r="C600" s="38">
        <v>979</v>
      </c>
      <c r="D600" s="8">
        <v>0.535</v>
      </c>
      <c r="E600" s="33">
        <v>0.6</v>
      </c>
      <c r="F600" s="38">
        <v>18</v>
      </c>
      <c r="G600" s="8">
        <v>0.663</v>
      </c>
      <c r="H600" s="32" t="s">
        <v>2533</v>
      </c>
      <c r="I600" s="11" t="s">
        <v>259</v>
      </c>
      <c r="J600" t="s">
        <v>50</v>
      </c>
      <c r="K600" s="19"/>
      <c r="L600" s="16">
        <f>B600</f>
        <v>1995</v>
      </c>
      <c r="M600" s="19"/>
      <c r="N600" s="7" t="s">
        <v>1283</v>
      </c>
      <c r="O600" s="7" t="s">
        <v>39</v>
      </c>
      <c r="P600" s="7">
        <f>2024-L600</f>
        <v>29</v>
      </c>
      <c r="Q600" s="17" t="e">
        <f>#REF!/P600</f>
        <v>#REF!</v>
      </c>
      <c r="R600" s="7" t="s">
        <v>1773</v>
      </c>
      <c r="S600" s="7"/>
      <c r="T600" s="7" t="s">
        <v>1774</v>
      </c>
      <c r="U600" s="7" t="s">
        <v>1775</v>
      </c>
      <c r="V600" s="7" t="s">
        <v>2801</v>
      </c>
      <c r="W600" s="7"/>
      <c r="X600" s="7" t="s">
        <v>3111</v>
      </c>
      <c r="Y600" s="7"/>
      <c r="Z600" s="7"/>
    </row>
    <row r="601" spans="1:26" ht="15" thickBot="1">
      <c r="A601" t="s">
        <v>1210</v>
      </c>
      <c r="B601" s="7">
        <v>2014</v>
      </c>
      <c r="C601" s="46">
        <v>6</v>
      </c>
      <c r="D601" s="8">
        <v>0.023</v>
      </c>
      <c r="E601" s="33">
        <v>0.057</v>
      </c>
      <c r="F601" s="49">
        <v>2</v>
      </c>
      <c r="G601" s="8">
        <v>0.024</v>
      </c>
      <c r="H601" s="32"/>
      <c r="I601" s="11" t="s">
        <v>259</v>
      </c>
      <c r="J601" t="s">
        <v>99</v>
      </c>
      <c r="L601" s="16">
        <f>B601</f>
        <v>2014</v>
      </c>
      <c r="M601"/>
      <c r="N601" s="7" t="s">
        <v>313</v>
      </c>
      <c r="O601" s="7" t="s">
        <v>28</v>
      </c>
      <c r="P601" s="7">
        <f>2024-L601</f>
        <v>10</v>
      </c>
      <c r="Q601" s="17">
        <f>C601/P601</f>
        <v>0.6</v>
      </c>
      <c r="R601" s="7" t="s">
        <v>63</v>
      </c>
      <c r="S601" s="7"/>
      <c r="T601" s="7" t="s">
        <v>1211</v>
      </c>
      <c r="U601" s="7"/>
      <c r="V601" s="7"/>
      <c r="W601" s="7"/>
      <c r="X601" s="7"/>
      <c r="Y601" s="7"/>
      <c r="Z601" s="7"/>
    </row>
    <row r="602" spans="1:26" ht="15" thickBot="1">
      <c r="A602" t="s">
        <v>4072</v>
      </c>
      <c r="B602" s="7">
        <v>1995</v>
      </c>
      <c r="C602" s="19">
        <v>4605</v>
      </c>
      <c r="D602" s="8">
        <v>0.902</v>
      </c>
      <c r="E602" s="33">
        <v>0.781</v>
      </c>
      <c r="F602">
        <v>35</v>
      </c>
      <c r="G602" s="8">
        <v>0.925</v>
      </c>
      <c r="H602" s="32"/>
      <c r="I602" s="11" t="s">
        <v>259</v>
      </c>
      <c r="J602" t="s">
        <v>26</v>
      </c>
      <c r="L602" s="16">
        <f>B602</f>
        <v>1995</v>
      </c>
      <c r="M602"/>
      <c r="N602" s="7" t="s">
        <v>4073</v>
      </c>
      <c r="O602" s="7" t="s">
        <v>39</v>
      </c>
      <c r="P602" s="7">
        <f>2024-L602</f>
        <v>29</v>
      </c>
      <c r="Q602" s="17">
        <f>C602/P602</f>
        <v>158.79310344827587</v>
      </c>
      <c r="R602" t="s">
        <v>1532</v>
      </c>
      <c r="T602" s="7" t="s">
        <v>729</v>
      </c>
      <c r="U602" s="7"/>
      <c r="V602" s="7"/>
      <c r="W602" s="7"/>
      <c r="X602" s="7"/>
      <c r="Y602" s="7"/>
      <c r="Z602" s="7"/>
    </row>
    <row r="603" spans="1:26" ht="15" thickBot="1">
      <c r="A603" t="s">
        <v>3467</v>
      </c>
      <c r="B603" s="7">
        <v>1994</v>
      </c>
      <c r="C603" s="38">
        <v>16017</v>
      </c>
      <c r="D603" s="8">
        <v>0.983</v>
      </c>
      <c r="E603" s="33">
        <v>0.962</v>
      </c>
      <c r="F603" s="38">
        <v>48</v>
      </c>
      <c r="G603" s="8">
        <v>0.967</v>
      </c>
      <c r="H603" t="s">
        <v>2579</v>
      </c>
      <c r="I603" s="11" t="s">
        <v>259</v>
      </c>
      <c r="J603" t="s">
        <v>26</v>
      </c>
      <c r="K603" s="19"/>
      <c r="L603" s="16">
        <f>B603</f>
        <v>1994</v>
      </c>
      <c r="M603" s="19"/>
      <c r="N603" s="7" t="s">
        <v>140</v>
      </c>
      <c r="O603" s="7" t="s">
        <v>39</v>
      </c>
      <c r="P603" s="7">
        <f>2024-L603</f>
        <v>30</v>
      </c>
      <c r="Q603" s="17" t="e">
        <f>#REF!/P603</f>
        <v>#REF!</v>
      </c>
      <c r="R603" s="7" t="s">
        <v>1056</v>
      </c>
      <c r="S603" s="7" t="s">
        <v>761</v>
      </c>
      <c r="T603" s="7" t="s">
        <v>2088</v>
      </c>
      <c r="U603" s="7" t="s">
        <v>2089</v>
      </c>
      <c r="V603" s="7"/>
      <c r="W603" s="7"/>
      <c r="X603" s="7"/>
      <c r="Y603" s="7"/>
      <c r="Z603" s="7"/>
    </row>
    <row r="604" spans="1:26" ht="15" thickBot="1">
      <c r="A604" t="s">
        <v>1926</v>
      </c>
      <c r="B604" s="7">
        <v>1990</v>
      </c>
      <c r="C604" s="19">
        <v>775</v>
      </c>
      <c r="D604" s="8">
        <v>0.486</v>
      </c>
      <c r="E604" s="33">
        <v>0.267</v>
      </c>
      <c r="F604">
        <v>14</v>
      </c>
      <c r="G604" s="8">
        <v>0.53</v>
      </c>
      <c r="H604" s="32"/>
      <c r="I604" s="11" t="s">
        <v>259</v>
      </c>
      <c r="J604" t="s">
        <v>26</v>
      </c>
      <c r="L604" s="16">
        <f>B604</f>
        <v>1990</v>
      </c>
      <c r="M604"/>
      <c r="N604" s="7" t="s">
        <v>38</v>
      </c>
      <c r="O604" s="7" t="s">
        <v>39</v>
      </c>
      <c r="P604" s="7">
        <f>2024-L604</f>
        <v>34</v>
      </c>
      <c r="Q604" s="17">
        <f>C604/P604</f>
        <v>22.794117647058822</v>
      </c>
      <c r="R604" s="7" t="s">
        <v>1927</v>
      </c>
      <c r="S604" s="7"/>
      <c r="T604" s="7" t="s">
        <v>1928</v>
      </c>
      <c r="U604" s="7" t="s">
        <v>1929</v>
      </c>
      <c r="V604" s="7"/>
      <c r="W604" s="7"/>
      <c r="X604" s="7" t="s">
        <v>3112</v>
      </c>
      <c r="Y604" s="7"/>
      <c r="Z604" s="7"/>
    </row>
    <row r="605" spans="1:26" ht="15" thickBot="1">
      <c r="A605" t="s">
        <v>258</v>
      </c>
      <c r="B605" s="7">
        <v>2012</v>
      </c>
      <c r="C605" s="38">
        <v>3460</v>
      </c>
      <c r="D605" s="8">
        <v>0.84</v>
      </c>
      <c r="E605" s="33">
        <v>0.945</v>
      </c>
      <c r="F605" s="38">
        <v>24</v>
      </c>
      <c r="G605" s="8">
        <v>0.807</v>
      </c>
      <c r="H605" s="32" t="s">
        <v>2275</v>
      </c>
      <c r="I605" s="11" t="s">
        <v>259</v>
      </c>
      <c r="J605" t="s">
        <v>50</v>
      </c>
      <c r="K605" s="19"/>
      <c r="L605" s="16">
        <f>B605</f>
        <v>2012</v>
      </c>
      <c r="M605" s="19"/>
      <c r="N605" s="7" t="s">
        <v>37</v>
      </c>
      <c r="O605" s="7" t="s">
        <v>28</v>
      </c>
      <c r="P605" s="7">
        <f>2024-L605</f>
        <v>12</v>
      </c>
      <c r="Q605" s="17" t="e">
        <f>#REF!/P605</f>
        <v>#REF!</v>
      </c>
      <c r="R605" s="7" t="s">
        <v>260</v>
      </c>
      <c r="S605" s="7"/>
      <c r="T605" s="7" t="s">
        <v>261</v>
      </c>
      <c r="U605" s="7" t="s">
        <v>262</v>
      </c>
      <c r="V605" s="7" t="s">
        <v>2802</v>
      </c>
      <c r="W605" s="7"/>
      <c r="X605" s="7" t="s">
        <v>3113</v>
      </c>
      <c r="Y605" s="7"/>
      <c r="Z605" s="7"/>
    </row>
    <row r="606" spans="1:26" ht="15" thickBot="1">
      <c r="A606" t="s">
        <v>1861</v>
      </c>
      <c r="B606" s="7">
        <v>2010</v>
      </c>
      <c r="C606" s="19">
        <v>435</v>
      </c>
      <c r="D606" s="8">
        <v>0.36</v>
      </c>
      <c r="E606" s="33">
        <v>0.361</v>
      </c>
      <c r="F606">
        <v>9</v>
      </c>
      <c r="G606" s="8">
        <v>0.321</v>
      </c>
      <c r="H606" s="32"/>
      <c r="I606" s="11" t="s">
        <v>259</v>
      </c>
      <c r="J606" t="s">
        <v>50</v>
      </c>
      <c r="L606" s="16">
        <f>B606</f>
        <v>2010</v>
      </c>
      <c r="M606"/>
      <c r="N606" s="7" t="s">
        <v>124</v>
      </c>
      <c r="O606" s="7" t="s">
        <v>28</v>
      </c>
      <c r="P606" s="7">
        <f>2024-L606</f>
        <v>14</v>
      </c>
      <c r="Q606" s="17">
        <f>C606/P606</f>
        <v>31.071428571428573</v>
      </c>
      <c r="R606" s="7" t="s">
        <v>78</v>
      </c>
      <c r="S606" s="7"/>
      <c r="T606" s="7" t="s">
        <v>1862</v>
      </c>
      <c r="U606" s="7" t="s">
        <v>1863</v>
      </c>
      <c r="V606" s="7" t="s">
        <v>2713</v>
      </c>
      <c r="W606" s="7"/>
      <c r="X606" s="7" t="s">
        <v>2961</v>
      </c>
      <c r="Y606" s="7"/>
      <c r="Z606" s="7"/>
    </row>
    <row r="607" spans="1:26" ht="15" thickBot="1">
      <c r="A607" t="s">
        <v>3477</v>
      </c>
      <c r="B607" s="7">
        <v>1991</v>
      </c>
      <c r="C607" s="19">
        <v>3501</v>
      </c>
      <c r="D607" s="8">
        <v>0.844</v>
      </c>
      <c r="E607" s="33">
        <v>0.672</v>
      </c>
      <c r="F607">
        <v>25</v>
      </c>
      <c r="G607" s="8">
        <v>0.819</v>
      </c>
      <c r="H607" s="32"/>
      <c r="I607" s="11" t="s">
        <v>259</v>
      </c>
      <c r="J607" t="s">
        <v>26</v>
      </c>
      <c r="L607" s="16">
        <f>B607</f>
        <v>1991</v>
      </c>
      <c r="M607"/>
      <c r="N607" s="7" t="s">
        <v>1764</v>
      </c>
      <c r="O607" s="7" t="s">
        <v>28</v>
      </c>
      <c r="P607" s="7">
        <f>2024-L607</f>
        <v>33</v>
      </c>
      <c r="Q607" s="17">
        <f>C607/P607</f>
        <v>106.0909090909091</v>
      </c>
      <c r="R607" s="7" t="s">
        <v>265</v>
      </c>
      <c r="S607" s="7" t="s">
        <v>188</v>
      </c>
      <c r="T607" s="7" t="s">
        <v>2125</v>
      </c>
      <c r="U607" s="7"/>
      <c r="V607" s="7" t="s">
        <v>2803</v>
      </c>
      <c r="W607" s="7"/>
      <c r="X607" s="7" t="s">
        <v>3114</v>
      </c>
      <c r="Y607" s="7"/>
      <c r="Z607" s="7"/>
    </row>
    <row r="608" spans="1:26" ht="15" thickBot="1">
      <c r="A608" t="s">
        <v>4074</v>
      </c>
      <c r="B608" s="7">
        <v>2019</v>
      </c>
      <c r="C608" s="46">
        <v>41</v>
      </c>
      <c r="D608" s="8">
        <v>0.073</v>
      </c>
      <c r="E608" s="33">
        <v>0.154</v>
      </c>
      <c r="F608" s="49">
        <v>2</v>
      </c>
      <c r="G608" s="8">
        <v>0.024</v>
      </c>
      <c r="H608" s="32"/>
      <c r="I608" s="11" t="s">
        <v>259</v>
      </c>
      <c r="J608" t="s">
        <v>99</v>
      </c>
      <c r="L608" s="16">
        <f>B608</f>
        <v>2019</v>
      </c>
      <c r="M608"/>
      <c r="N608" s="7" t="s">
        <v>259</v>
      </c>
      <c r="O608" s="7" t="s">
        <v>39</v>
      </c>
      <c r="P608" s="7">
        <f>2024-L608</f>
        <v>5</v>
      </c>
      <c r="Q608" s="17">
        <f>C608/P608</f>
        <v>8.2</v>
      </c>
      <c r="R608" t="s">
        <v>722</v>
      </c>
      <c r="T608" s="7" t="s">
        <v>4149</v>
      </c>
      <c r="U608" s="7"/>
      <c r="V608" s="7"/>
      <c r="W608" s="7"/>
      <c r="X608" s="7"/>
      <c r="Y608" s="7"/>
      <c r="Z608" s="7"/>
    </row>
    <row r="609" spans="1:26" ht="15" thickBot="1">
      <c r="A609" t="s">
        <v>510</v>
      </c>
      <c r="B609" s="7">
        <v>1989</v>
      </c>
      <c r="C609" s="38">
        <v>7549</v>
      </c>
      <c r="D609" s="8">
        <v>0.943</v>
      </c>
      <c r="E609" s="33">
        <v>0.869</v>
      </c>
      <c r="F609" s="38">
        <v>42</v>
      </c>
      <c r="G609" s="8">
        <v>0.95</v>
      </c>
      <c r="H609" s="34" t="s">
        <v>2330</v>
      </c>
      <c r="I609" s="11" t="s">
        <v>259</v>
      </c>
      <c r="J609" t="s">
        <v>26</v>
      </c>
      <c r="K609" s="19"/>
      <c r="L609" s="16">
        <f>B609</f>
        <v>1989</v>
      </c>
      <c r="M609" s="19"/>
      <c r="N609" s="7" t="s">
        <v>454</v>
      </c>
      <c r="O609" s="7" t="s">
        <v>28</v>
      </c>
      <c r="P609" s="7">
        <f>2024-L609</f>
        <v>35</v>
      </c>
      <c r="Q609" s="17" t="e">
        <f>#REF!/P609</f>
        <v>#REF!</v>
      </c>
      <c r="R609" s="7" t="s">
        <v>390</v>
      </c>
      <c r="S609" s="7"/>
      <c r="T609" s="7" t="s">
        <v>511</v>
      </c>
      <c r="U609" s="7" t="s">
        <v>512</v>
      </c>
      <c r="V609" s="7" t="s">
        <v>2804</v>
      </c>
      <c r="W609" s="7"/>
      <c r="X609" s="7" t="s">
        <v>3115</v>
      </c>
      <c r="Y609" s="7"/>
      <c r="Z609" s="7"/>
    </row>
    <row r="610" spans="1:26" ht="15" thickBot="1">
      <c r="A610" t="s">
        <v>1768</v>
      </c>
      <c r="B610" s="7">
        <v>1974</v>
      </c>
      <c r="C610" s="38">
        <v>11737</v>
      </c>
      <c r="D610" s="8">
        <v>0.966</v>
      </c>
      <c r="E610" s="33">
        <v>0.923</v>
      </c>
      <c r="F610" s="38">
        <v>44</v>
      </c>
      <c r="G610" s="8">
        <v>0.961</v>
      </c>
      <c r="H610" s="32" t="s">
        <v>4199</v>
      </c>
      <c r="I610" s="11" t="s">
        <v>259</v>
      </c>
      <c r="J610" t="s">
        <v>26</v>
      </c>
      <c r="K610" s="19"/>
      <c r="L610" s="16">
        <f>B610</f>
        <v>1974</v>
      </c>
      <c r="M610" s="19"/>
      <c r="N610" s="7" t="s">
        <v>854</v>
      </c>
      <c r="O610" s="7" t="s">
        <v>39</v>
      </c>
      <c r="P610" s="7">
        <f>2024-L610</f>
        <v>50</v>
      </c>
      <c r="Q610" s="17" t="e">
        <f>#REF!/P610</f>
        <v>#REF!</v>
      </c>
      <c r="R610" s="7" t="s">
        <v>1769</v>
      </c>
      <c r="S610" s="7"/>
      <c r="T610" s="7" t="s">
        <v>1770</v>
      </c>
      <c r="U610" s="7" t="s">
        <v>1771</v>
      </c>
      <c r="V610" s="7"/>
      <c r="W610" s="7"/>
      <c r="X610" s="7"/>
      <c r="Y610" s="7"/>
      <c r="Z610" s="7"/>
    </row>
    <row r="611" spans="1:26" ht="15" thickBot="1">
      <c r="A611" t="s">
        <v>542</v>
      </c>
      <c r="B611" s="7">
        <v>2005</v>
      </c>
      <c r="C611" s="38">
        <v>667</v>
      </c>
      <c r="D611" s="8">
        <v>0.457</v>
      </c>
      <c r="E611" s="33">
        <v>0.493</v>
      </c>
      <c r="F611" s="38">
        <v>12</v>
      </c>
      <c r="G611" s="8">
        <v>0.449</v>
      </c>
      <c r="H611" s="32" t="s">
        <v>2334</v>
      </c>
      <c r="I611" s="11" t="s">
        <v>259</v>
      </c>
      <c r="J611" t="s">
        <v>50</v>
      </c>
      <c r="K611" s="19"/>
      <c r="L611" s="16">
        <f>B611</f>
        <v>2005</v>
      </c>
      <c r="M611" s="19"/>
      <c r="N611" s="7" t="s">
        <v>259</v>
      </c>
      <c r="O611" s="7" t="s">
        <v>28</v>
      </c>
      <c r="P611" s="7">
        <f>2024-L611</f>
        <v>19</v>
      </c>
      <c r="Q611" s="17" t="e">
        <f>#REF!/P611</f>
        <v>#REF!</v>
      </c>
      <c r="R611" s="7" t="s">
        <v>543</v>
      </c>
      <c r="S611" s="7"/>
      <c r="T611" s="7" t="s">
        <v>544</v>
      </c>
      <c r="U611" s="7" t="s">
        <v>545</v>
      </c>
      <c r="V611" s="7" t="s">
        <v>2805</v>
      </c>
      <c r="W611" s="7"/>
      <c r="X611" s="7" t="s">
        <v>3116</v>
      </c>
      <c r="Y611" s="7"/>
      <c r="Z611" s="7"/>
    </row>
    <row r="612" spans="1:26" ht="15" thickBot="1">
      <c r="A612" t="s">
        <v>3409</v>
      </c>
      <c r="B612" s="7">
        <v>2008</v>
      </c>
      <c r="C612" s="38">
        <v>1730</v>
      </c>
      <c r="D612" s="8">
        <v>0.69</v>
      </c>
      <c r="E612" s="33">
        <v>0.794</v>
      </c>
      <c r="F612" s="38">
        <v>19</v>
      </c>
      <c r="G612" s="8">
        <v>0.692</v>
      </c>
      <c r="H612" s="32" t="s">
        <v>2600</v>
      </c>
      <c r="I612" s="11" t="s">
        <v>259</v>
      </c>
      <c r="J612" t="s">
        <v>50</v>
      </c>
      <c r="K612" s="19"/>
      <c r="L612" s="16">
        <f>B612</f>
        <v>2008</v>
      </c>
      <c r="M612" s="19"/>
      <c r="N612" s="7" t="s">
        <v>88</v>
      </c>
      <c r="O612" s="7" t="s">
        <v>28</v>
      </c>
      <c r="P612" s="7">
        <f>2024-L612</f>
        <v>16</v>
      </c>
      <c r="Q612" s="17" t="e">
        <f>#REF!/P612</f>
        <v>#REF!</v>
      </c>
      <c r="R612" s="7" t="s">
        <v>677</v>
      </c>
      <c r="S612" s="7" t="s">
        <v>1292</v>
      </c>
      <c r="T612" s="7" t="s">
        <v>1820</v>
      </c>
      <c r="U612" s="7" t="s">
        <v>1821</v>
      </c>
      <c r="V612" s="7" t="s">
        <v>2806</v>
      </c>
      <c r="W612" s="7"/>
      <c r="X612" s="7"/>
      <c r="Y612" s="7"/>
      <c r="Z612" s="7"/>
    </row>
    <row r="613" spans="1:26" ht="15" thickBot="1">
      <c r="A613" t="s">
        <v>1833</v>
      </c>
      <c r="B613" s="7">
        <v>2011</v>
      </c>
      <c r="C613" s="47">
        <v>2403</v>
      </c>
      <c r="D613" s="8">
        <v>0.762</v>
      </c>
      <c r="E613" s="33">
        <v>0.957</v>
      </c>
      <c r="F613" s="47">
        <v>21</v>
      </c>
      <c r="G613" s="8">
        <v>0.744</v>
      </c>
      <c r="H613" s="32" t="s">
        <v>3413</v>
      </c>
      <c r="I613" s="11" t="s">
        <v>259</v>
      </c>
      <c r="J613" t="s">
        <v>99</v>
      </c>
      <c r="K613" s="19"/>
      <c r="L613" s="16">
        <f>B613</f>
        <v>2011</v>
      </c>
      <c r="M613" s="19"/>
      <c r="N613" s="7" t="s">
        <v>1764</v>
      </c>
      <c r="O613" s="7" t="s">
        <v>28</v>
      </c>
      <c r="P613" s="7">
        <f>2024-L613</f>
        <v>13</v>
      </c>
      <c r="Q613" s="17" t="e">
        <f>#REF!/P613</f>
        <v>#REF!</v>
      </c>
      <c r="R613" s="7" t="s">
        <v>1834</v>
      </c>
      <c r="S613" s="7"/>
      <c r="T613" s="7" t="s">
        <v>1835</v>
      </c>
      <c r="U613" s="7"/>
      <c r="V613" s="7"/>
      <c r="W613" s="7"/>
      <c r="X613" s="7"/>
      <c r="Y613" s="7"/>
      <c r="Z613" s="7"/>
    </row>
    <row r="614" spans="1:20" ht="15" thickBot="1">
      <c r="A614" t="s">
        <v>4614</v>
      </c>
      <c r="B614" s="7">
        <v>2017</v>
      </c>
      <c r="C614" s="36">
        <v>1</v>
      </c>
      <c r="D614" s="8">
        <v>0</v>
      </c>
      <c r="E614" s="33">
        <v>0</v>
      </c>
      <c r="F614" s="27">
        <v>1</v>
      </c>
      <c r="G614" s="8">
        <v>0</v>
      </c>
      <c r="H614" s="32"/>
      <c r="I614" s="11" t="s">
        <v>810</v>
      </c>
      <c r="J614" t="s">
        <v>50</v>
      </c>
      <c r="K614" s="19"/>
      <c r="L614" s="16">
        <f>B614</f>
        <v>2017</v>
      </c>
      <c r="M614" s="19"/>
      <c r="N614" s="7" t="s">
        <v>33</v>
      </c>
      <c r="O614" s="7" t="s">
        <v>28</v>
      </c>
      <c r="P614" s="7">
        <f>2024-L614</f>
        <v>7</v>
      </c>
      <c r="Q614" s="17">
        <f>C614/P614</f>
        <v>0.14285714285714285</v>
      </c>
      <c r="R614" t="s">
        <v>2611</v>
      </c>
      <c r="T614" t="s">
        <v>4615</v>
      </c>
    </row>
    <row r="615" spans="1:26" ht="15" thickBot="1">
      <c r="A615" t="s">
        <v>4616</v>
      </c>
      <c r="B615" s="7">
        <v>2019</v>
      </c>
      <c r="C615" s="47">
        <v>195</v>
      </c>
      <c r="D615" s="8">
        <v>0.227</v>
      </c>
      <c r="E615" s="33">
        <v>0.49</v>
      </c>
      <c r="F615" s="47">
        <v>6</v>
      </c>
      <c r="G615" s="8">
        <v>0.196</v>
      </c>
      <c r="H615" s="32" t="s">
        <v>4676</v>
      </c>
      <c r="I615" t="s">
        <v>810</v>
      </c>
      <c r="J615" s="3" t="s">
        <v>99</v>
      </c>
      <c r="L615" s="16">
        <f>B615</f>
        <v>2019</v>
      </c>
      <c r="M615"/>
      <c r="N615" s="7" t="s">
        <v>4022</v>
      </c>
      <c r="O615" s="7" t="s">
        <v>28</v>
      </c>
      <c r="P615" s="7">
        <f>2024-L615</f>
        <v>5</v>
      </c>
      <c r="Q615" s="17" t="e">
        <f>#REF!/P615</f>
        <v>#REF!</v>
      </c>
      <c r="R615" s="7" t="s">
        <v>4617</v>
      </c>
      <c r="S615" s="7"/>
      <c r="T615" s="7" t="s">
        <v>296</v>
      </c>
      <c r="U615" s="7"/>
      <c r="V615" s="7"/>
      <c r="W615" s="7"/>
      <c r="X615" s="7"/>
      <c r="Y615" s="7"/>
      <c r="Z615" s="7"/>
    </row>
    <row r="616" spans="1:26" ht="15" thickBot="1">
      <c r="A616" t="s">
        <v>4618</v>
      </c>
      <c r="B616" s="7">
        <v>2017</v>
      </c>
      <c r="C616" s="47">
        <v>3865</v>
      </c>
      <c r="D616" s="8">
        <v>0.862</v>
      </c>
      <c r="E616" s="33">
        <v>0.996</v>
      </c>
      <c r="F616" s="47">
        <v>31</v>
      </c>
      <c r="G616" s="8">
        <v>0.899</v>
      </c>
      <c r="H616" s="39" t="s">
        <v>4861</v>
      </c>
      <c r="I616" t="s">
        <v>810</v>
      </c>
      <c r="J616" s="3" t="s">
        <v>99</v>
      </c>
      <c r="K616" s="19"/>
      <c r="L616" s="16">
        <f>B616</f>
        <v>2017</v>
      </c>
      <c r="M616" s="19"/>
      <c r="N616" s="7" t="s">
        <v>4683</v>
      </c>
      <c r="O616" s="7" t="s">
        <v>39</v>
      </c>
      <c r="P616" s="7">
        <f>2024-L616</f>
        <v>7</v>
      </c>
      <c r="Q616" s="17" t="e">
        <f>#REF!/P616</f>
        <v>#REF!</v>
      </c>
      <c r="R616" s="7" t="s">
        <v>466</v>
      </c>
      <c r="S616" s="7"/>
      <c r="T616" s="7" t="s">
        <v>4619</v>
      </c>
      <c r="U616" s="7"/>
      <c r="V616" s="7"/>
      <c r="W616" s="7"/>
      <c r="X616" s="7"/>
      <c r="Y616" s="7"/>
      <c r="Z616" s="7"/>
    </row>
    <row r="617" spans="1:26" ht="15" thickBot="1">
      <c r="A617" t="s">
        <v>3966</v>
      </c>
      <c r="B617" s="7">
        <v>2000</v>
      </c>
      <c r="C617" s="38">
        <v>538</v>
      </c>
      <c r="D617" s="8">
        <v>0.41</v>
      </c>
      <c r="E617" s="33">
        <v>0.209</v>
      </c>
      <c r="F617" s="38">
        <v>11</v>
      </c>
      <c r="G617" s="8">
        <v>0.406</v>
      </c>
      <c r="H617" s="34" t="s">
        <v>4018</v>
      </c>
      <c r="I617" t="s">
        <v>810</v>
      </c>
      <c r="J617" s="3" t="s">
        <v>26</v>
      </c>
      <c r="K617" s="19"/>
      <c r="L617" s="16">
        <v>2000</v>
      </c>
      <c r="M617" s="19"/>
      <c r="N617" s="7" t="s">
        <v>737</v>
      </c>
      <c r="O617" s="7" t="s">
        <v>39</v>
      </c>
      <c r="P617" s="7">
        <f>2024-L617</f>
        <v>24</v>
      </c>
      <c r="Q617" s="17" t="e">
        <f>#REF!/P617</f>
        <v>#REF!</v>
      </c>
      <c r="R617" s="7" t="s">
        <v>3967</v>
      </c>
      <c r="S617" s="7"/>
      <c r="T617" s="7" t="s">
        <v>3968</v>
      </c>
      <c r="U617" s="7"/>
      <c r="V617" s="7"/>
      <c r="W617" s="7"/>
      <c r="X617" s="7"/>
      <c r="Y617" s="7"/>
      <c r="Z617" s="7"/>
    </row>
    <row r="618" spans="1:20" ht="15" thickBot="1">
      <c r="A618" t="s">
        <v>3563</v>
      </c>
      <c r="B618" s="7">
        <v>2013</v>
      </c>
      <c r="C618" s="46">
        <v>75</v>
      </c>
      <c r="D618" s="8">
        <v>0.117</v>
      </c>
      <c r="E618" s="33">
        <v>0.274</v>
      </c>
      <c r="F618" s="49">
        <v>3</v>
      </c>
      <c r="G618" s="8">
        <v>0.054</v>
      </c>
      <c r="H618" s="32"/>
      <c r="I618" s="11" t="s">
        <v>810</v>
      </c>
      <c r="J618" t="s">
        <v>99</v>
      </c>
      <c r="L618" s="16">
        <f>B618</f>
        <v>2013</v>
      </c>
      <c r="M618"/>
      <c r="N618" t="s">
        <v>2216</v>
      </c>
      <c r="O618" s="7" t="s">
        <v>28</v>
      </c>
      <c r="P618" s="7">
        <f>2024-L618</f>
        <v>11</v>
      </c>
      <c r="Q618" s="17">
        <f>C618/P618</f>
        <v>6.818181818181818</v>
      </c>
      <c r="R618" t="s">
        <v>3613</v>
      </c>
      <c r="T618" t="s">
        <v>3614</v>
      </c>
    </row>
    <row r="619" spans="1:26" ht="15" thickBot="1">
      <c r="A619" t="s">
        <v>3306</v>
      </c>
      <c r="B619" s="7">
        <v>1998</v>
      </c>
      <c r="C619" s="19">
        <v>478</v>
      </c>
      <c r="D619" s="8">
        <v>0.385</v>
      </c>
      <c r="E619" s="33">
        <v>0.176</v>
      </c>
      <c r="F619">
        <v>10</v>
      </c>
      <c r="G619" s="8">
        <v>0.363</v>
      </c>
      <c r="H619" s="45"/>
      <c r="I619" t="s">
        <v>810</v>
      </c>
      <c r="J619" s="3" t="s">
        <v>26</v>
      </c>
      <c r="L619" s="16">
        <f>B619</f>
        <v>1998</v>
      </c>
      <c r="M619"/>
      <c r="N619" s="7" t="s">
        <v>2222</v>
      </c>
      <c r="O619" s="7" t="s">
        <v>39</v>
      </c>
      <c r="P619" s="7">
        <f>2024-L619</f>
        <v>26</v>
      </c>
      <c r="Q619" s="17">
        <f>C619/P619</f>
        <v>18.384615384615383</v>
      </c>
      <c r="R619" s="7" t="s">
        <v>1284</v>
      </c>
      <c r="S619" s="7" t="s">
        <v>188</v>
      </c>
      <c r="T619" s="7" t="s">
        <v>1285</v>
      </c>
      <c r="U619" s="7"/>
      <c r="V619" s="7"/>
      <c r="W619" s="7"/>
      <c r="X619" s="7"/>
      <c r="Y619" s="7"/>
      <c r="Z619" s="7"/>
    </row>
    <row r="620" spans="1:26" ht="15" thickBot="1">
      <c r="A620" t="s">
        <v>2044</v>
      </c>
      <c r="B620" s="7">
        <v>1998</v>
      </c>
      <c r="C620" s="38">
        <v>2526</v>
      </c>
      <c r="D620" s="8">
        <v>0.779</v>
      </c>
      <c r="E620" s="33">
        <v>0.562</v>
      </c>
      <c r="F620" s="38">
        <v>27</v>
      </c>
      <c r="G620" s="8">
        <v>0.846</v>
      </c>
      <c r="H620" s="34" t="s">
        <v>4809</v>
      </c>
      <c r="I620" t="s">
        <v>810</v>
      </c>
      <c r="J620" s="3" t="s">
        <v>26</v>
      </c>
      <c r="K620" s="19"/>
      <c r="L620" s="16">
        <f>B620</f>
        <v>1998</v>
      </c>
      <c r="M620" s="19"/>
      <c r="N620" s="7" t="s">
        <v>241</v>
      </c>
      <c r="O620" s="7" t="s">
        <v>39</v>
      </c>
      <c r="P620" s="7">
        <f>2024-L620</f>
        <v>26</v>
      </c>
      <c r="Q620" s="17" t="e">
        <f>#REF!/P620</f>
        <v>#REF!</v>
      </c>
      <c r="R620" s="7" t="s">
        <v>2045</v>
      </c>
      <c r="S620" s="7"/>
      <c r="T620" s="7" t="s">
        <v>2046</v>
      </c>
      <c r="U620" s="7"/>
      <c r="V620" s="7"/>
      <c r="W620" s="7"/>
      <c r="X620" s="7"/>
      <c r="Y620" s="7"/>
      <c r="Z620" s="7"/>
    </row>
    <row r="621" spans="1:26" ht="15" thickBot="1">
      <c r="A621" t="s">
        <v>1839</v>
      </c>
      <c r="B621" s="7">
        <v>1985</v>
      </c>
      <c r="C621" s="19">
        <v>125</v>
      </c>
      <c r="D621" s="8">
        <v>0.168</v>
      </c>
      <c r="E621" s="33">
        <v>0.079</v>
      </c>
      <c r="F621">
        <v>6</v>
      </c>
      <c r="G621" s="8">
        <v>0.196</v>
      </c>
      <c r="H621" s="32"/>
      <c r="I621" t="s">
        <v>810</v>
      </c>
      <c r="J621" s="3" t="s">
        <v>26</v>
      </c>
      <c r="L621" s="16">
        <f>B621</f>
        <v>1985</v>
      </c>
      <c r="M621"/>
      <c r="N621" s="7" t="s">
        <v>810</v>
      </c>
      <c r="O621" s="7" t="s">
        <v>39</v>
      </c>
      <c r="P621" s="7">
        <f>2024-L621</f>
        <v>39</v>
      </c>
      <c r="Q621" s="17">
        <f>C621/P621</f>
        <v>3.2051282051282053</v>
      </c>
      <c r="R621" s="7" t="s">
        <v>1840</v>
      </c>
      <c r="S621" s="7"/>
      <c r="T621" s="7" t="s">
        <v>1841</v>
      </c>
      <c r="U621" s="7"/>
      <c r="V621" s="7"/>
      <c r="W621" s="7"/>
      <c r="X621" s="7"/>
      <c r="Y621" s="7"/>
      <c r="Z621" s="7"/>
    </row>
    <row r="622" spans="1:26" ht="15" thickBot="1">
      <c r="A622" t="s">
        <v>1368</v>
      </c>
      <c r="B622" s="7">
        <v>1994</v>
      </c>
      <c r="C622" s="38">
        <v>694</v>
      </c>
      <c r="D622" s="8">
        <v>0.468</v>
      </c>
      <c r="E622" s="33">
        <v>0.248</v>
      </c>
      <c r="F622" s="38">
        <v>10</v>
      </c>
      <c r="G622" s="8">
        <v>0.363</v>
      </c>
      <c r="H622" s="32" t="s">
        <v>4184</v>
      </c>
      <c r="I622" s="11" t="s">
        <v>169</v>
      </c>
      <c r="J622" t="s">
        <v>26</v>
      </c>
      <c r="K622" s="19"/>
      <c r="L622" s="16">
        <f>B622</f>
        <v>1994</v>
      </c>
      <c r="M622" s="19"/>
      <c r="N622" s="7" t="s">
        <v>72</v>
      </c>
      <c r="O622" s="7" t="s">
        <v>28</v>
      </c>
      <c r="P622" s="7">
        <f>2024-L622</f>
        <v>30</v>
      </c>
      <c r="Q622" s="17" t="e">
        <f>#REF!/P622</f>
        <v>#REF!</v>
      </c>
      <c r="R622" s="7" t="s">
        <v>402</v>
      </c>
      <c r="S622" s="7"/>
      <c r="T622" s="7" t="s">
        <v>1369</v>
      </c>
      <c r="U622" s="7" t="s">
        <v>1370</v>
      </c>
      <c r="V622" s="7"/>
      <c r="W622" s="7"/>
      <c r="X622" s="7" t="s">
        <v>3117</v>
      </c>
      <c r="Y622" s="7"/>
      <c r="Z622" s="7"/>
    </row>
    <row r="623" spans="1:26" ht="15" thickBot="1">
      <c r="A623" t="s">
        <v>1328</v>
      </c>
      <c r="B623" s="7">
        <v>1996</v>
      </c>
      <c r="C623" s="19">
        <v>170</v>
      </c>
      <c r="D623" s="8">
        <v>0.21</v>
      </c>
      <c r="E623" s="33">
        <v>0.169</v>
      </c>
      <c r="F623">
        <v>7</v>
      </c>
      <c r="G623" s="8">
        <v>0.24</v>
      </c>
      <c r="H623" s="32"/>
      <c r="I623" s="11" t="s">
        <v>169</v>
      </c>
      <c r="J623" t="s">
        <v>50</v>
      </c>
      <c r="L623" s="16">
        <f>B623</f>
        <v>1996</v>
      </c>
      <c r="M623"/>
      <c r="N623" s="7" t="s">
        <v>140</v>
      </c>
      <c r="O623" s="7" t="s">
        <v>39</v>
      </c>
      <c r="P623" s="7">
        <f>2024-L623</f>
        <v>28</v>
      </c>
      <c r="Q623" s="17">
        <f>C623/P623</f>
        <v>6.071428571428571</v>
      </c>
      <c r="R623" s="7" t="s">
        <v>1329</v>
      </c>
      <c r="S623" s="7"/>
      <c r="T623" s="7" t="s">
        <v>1330</v>
      </c>
      <c r="U623" s="7" t="s">
        <v>1331</v>
      </c>
      <c r="V623" s="7"/>
      <c r="W623" s="7"/>
      <c r="X623" s="7" t="s">
        <v>3118</v>
      </c>
      <c r="Y623" s="7"/>
      <c r="Z623" s="7"/>
    </row>
    <row r="624" spans="1:26" ht="15" thickBot="1">
      <c r="A624" t="s">
        <v>3327</v>
      </c>
      <c r="B624" s="7">
        <v>1976</v>
      </c>
      <c r="C624" s="38">
        <v>242</v>
      </c>
      <c r="D624" s="8">
        <v>0.257</v>
      </c>
      <c r="E624" s="33">
        <v>0.123</v>
      </c>
      <c r="F624" s="38">
        <v>8</v>
      </c>
      <c r="G624" s="8">
        <v>0.276</v>
      </c>
      <c r="H624" s="34" t="s">
        <v>2378</v>
      </c>
      <c r="I624" s="11" t="s">
        <v>169</v>
      </c>
      <c r="J624" t="s">
        <v>26</v>
      </c>
      <c r="K624" s="19"/>
      <c r="L624" s="16">
        <f>B624</f>
        <v>1976</v>
      </c>
      <c r="M624" s="19"/>
      <c r="N624" s="7" t="s">
        <v>140</v>
      </c>
      <c r="O624" s="7" t="s">
        <v>28</v>
      </c>
      <c r="P624" s="7">
        <f>2024-L624</f>
        <v>48</v>
      </c>
      <c r="Q624" s="17" t="e">
        <f>#REF!/P624</f>
        <v>#REF!</v>
      </c>
      <c r="R624" s="7" t="s">
        <v>159</v>
      </c>
      <c r="S624" s="7" t="s">
        <v>58</v>
      </c>
      <c r="T624" s="7" t="s">
        <v>750</v>
      </c>
      <c r="U624" s="7" t="s">
        <v>751</v>
      </c>
      <c r="V624" s="7"/>
      <c r="W624" s="7"/>
      <c r="X624" s="7" t="s">
        <v>3119</v>
      </c>
      <c r="Y624" s="7"/>
      <c r="Z624" s="7"/>
    </row>
    <row r="625" spans="1:26" ht="15" thickBot="1">
      <c r="A625" t="s">
        <v>3367</v>
      </c>
      <c r="B625" s="7">
        <v>1978</v>
      </c>
      <c r="C625" s="38">
        <v>758</v>
      </c>
      <c r="D625" s="8">
        <v>0.485</v>
      </c>
      <c r="E625" s="33">
        <v>0.265</v>
      </c>
      <c r="F625" s="38">
        <v>14</v>
      </c>
      <c r="G625" s="8">
        <v>0.53</v>
      </c>
      <c r="H625" s="32" t="s">
        <v>2481</v>
      </c>
      <c r="I625" s="11" t="s">
        <v>169</v>
      </c>
      <c r="J625" t="s">
        <v>26</v>
      </c>
      <c r="K625" s="19"/>
      <c r="L625" s="16">
        <f>B625</f>
        <v>1978</v>
      </c>
      <c r="M625" s="19"/>
      <c r="N625" s="7" t="s">
        <v>1151</v>
      </c>
      <c r="O625" s="7" t="s">
        <v>39</v>
      </c>
      <c r="P625" s="7">
        <f>2024-L625</f>
        <v>46</v>
      </c>
      <c r="Q625" s="17" t="e">
        <f>#REF!/P625</f>
        <v>#REF!</v>
      </c>
      <c r="R625" s="7" t="s">
        <v>954</v>
      </c>
      <c r="S625" s="7" t="s">
        <v>1081</v>
      </c>
      <c r="T625" s="7" t="s">
        <v>1152</v>
      </c>
      <c r="U625" s="7" t="s">
        <v>1153</v>
      </c>
      <c r="V625" s="7"/>
      <c r="W625" s="7"/>
      <c r="X625" s="7"/>
      <c r="Y625" s="7"/>
      <c r="Z625" s="7"/>
    </row>
    <row r="626" spans="1:26" ht="15" thickBot="1">
      <c r="A626" t="s">
        <v>3438</v>
      </c>
      <c r="B626" s="7">
        <v>2002</v>
      </c>
      <c r="C626" s="19">
        <v>208</v>
      </c>
      <c r="D626" s="8">
        <v>0.235</v>
      </c>
      <c r="E626" s="33">
        <v>0.102</v>
      </c>
      <c r="F626">
        <v>3</v>
      </c>
      <c r="G626" s="8">
        <v>0.054</v>
      </c>
      <c r="H626" s="32"/>
      <c r="I626" s="11" t="s">
        <v>169</v>
      </c>
      <c r="J626" t="s">
        <v>26</v>
      </c>
      <c r="L626" s="16">
        <f>B626</f>
        <v>2002</v>
      </c>
      <c r="M626"/>
      <c r="N626" s="7" t="s">
        <v>140</v>
      </c>
      <c r="O626" s="7" t="s">
        <v>28</v>
      </c>
      <c r="P626" s="7">
        <f>2024-L626</f>
        <v>22</v>
      </c>
      <c r="Q626" s="17">
        <f>C626/P626</f>
        <v>9.454545454545455</v>
      </c>
      <c r="R626" s="7" t="s">
        <v>1967</v>
      </c>
      <c r="S626" s="7" t="s">
        <v>1968</v>
      </c>
      <c r="T626" s="7" t="s">
        <v>1969</v>
      </c>
      <c r="U626" s="7" t="s">
        <v>1970</v>
      </c>
      <c r="V626" s="7"/>
      <c r="W626" s="7"/>
      <c r="X626" s="7" t="s">
        <v>3120</v>
      </c>
      <c r="Y626" s="7"/>
      <c r="Z626" s="7"/>
    </row>
    <row r="627" spans="1:20" ht="15" thickBot="1">
      <c r="A627" t="s">
        <v>1767</v>
      </c>
      <c r="B627" s="7">
        <v>2014</v>
      </c>
      <c r="C627" s="46">
        <v>53</v>
      </c>
      <c r="D627" s="8">
        <v>0.089</v>
      </c>
      <c r="E627" s="33">
        <v>0.2</v>
      </c>
      <c r="F627" s="49">
        <v>4</v>
      </c>
      <c r="G627" s="8">
        <v>0.101</v>
      </c>
      <c r="H627" s="32"/>
      <c r="I627" s="11" t="s">
        <v>169</v>
      </c>
      <c r="J627" t="s">
        <v>99</v>
      </c>
      <c r="L627" s="16">
        <f>B627</f>
        <v>2014</v>
      </c>
      <c r="M627"/>
      <c r="N627" s="7" t="s">
        <v>711</v>
      </c>
      <c r="O627" s="7" t="s">
        <v>39</v>
      </c>
      <c r="P627" s="7">
        <f>2024-L627</f>
        <v>10</v>
      </c>
      <c r="Q627" s="17">
        <f>C627/P627</f>
        <v>5.3</v>
      </c>
      <c r="R627" t="s">
        <v>1097</v>
      </c>
      <c r="T627" t="s">
        <v>2638</v>
      </c>
    </row>
    <row r="628" spans="1:26" ht="15" thickBot="1">
      <c r="A628" t="s">
        <v>4469</v>
      </c>
      <c r="B628" s="7">
        <v>2016</v>
      </c>
      <c r="C628" s="47">
        <v>86</v>
      </c>
      <c r="D628" s="8">
        <v>0.135</v>
      </c>
      <c r="E628" s="33">
        <v>0.305</v>
      </c>
      <c r="F628" s="47">
        <v>4</v>
      </c>
      <c r="G628" s="8">
        <v>0.101</v>
      </c>
      <c r="H628" s="32" t="s">
        <v>2545</v>
      </c>
      <c r="I628" s="11" t="s">
        <v>169</v>
      </c>
      <c r="J628" t="s">
        <v>99</v>
      </c>
      <c r="K628" s="19"/>
      <c r="L628" s="16">
        <f>B628</f>
        <v>2016</v>
      </c>
      <c r="M628" s="19"/>
      <c r="N628" s="7" t="s">
        <v>4470</v>
      </c>
      <c r="O628" s="7" t="s">
        <v>39</v>
      </c>
      <c r="P628" s="7">
        <f>2024-L628</f>
        <v>8</v>
      </c>
      <c r="Q628" s="17" t="e">
        <f>#REF!/P628</f>
        <v>#REF!</v>
      </c>
      <c r="R628" s="7" t="s">
        <v>4471</v>
      </c>
      <c r="S628" s="7"/>
      <c r="T628" s="7" t="s">
        <v>4472</v>
      </c>
      <c r="U628" s="7"/>
      <c r="V628" s="7"/>
      <c r="W628" s="7"/>
      <c r="X628" s="7"/>
      <c r="Y628" s="7"/>
      <c r="Z628" s="7"/>
    </row>
    <row r="629" spans="1:26" ht="15" thickBot="1">
      <c r="A629" t="s">
        <v>3379</v>
      </c>
      <c r="B629" s="7">
        <v>1998</v>
      </c>
      <c r="C629" s="38">
        <v>152</v>
      </c>
      <c r="D629" s="8">
        <v>0.196</v>
      </c>
      <c r="E629" s="33">
        <v>0.15</v>
      </c>
      <c r="F629" s="38">
        <v>6</v>
      </c>
      <c r="G629" s="8">
        <v>0.196</v>
      </c>
      <c r="H629" s="32" t="s">
        <v>4329</v>
      </c>
      <c r="I629" s="11" t="s">
        <v>169</v>
      </c>
      <c r="J629" t="s">
        <v>50</v>
      </c>
      <c r="K629" s="19"/>
      <c r="L629" s="16">
        <f>B629</f>
        <v>1998</v>
      </c>
      <c r="M629" s="19"/>
      <c r="N629" s="7" t="s">
        <v>140</v>
      </c>
      <c r="O629" s="7" t="s">
        <v>39</v>
      </c>
      <c r="P629" s="7">
        <f>2024-L629</f>
        <v>26</v>
      </c>
      <c r="Q629" s="17" t="e">
        <f>#REF!/P629</f>
        <v>#REF!</v>
      </c>
      <c r="R629" s="7" t="s">
        <v>1648</v>
      </c>
      <c r="S629" s="7" t="s">
        <v>445</v>
      </c>
      <c r="T629" s="7" t="s">
        <v>1649</v>
      </c>
      <c r="U629" s="7" t="s">
        <v>1650</v>
      </c>
      <c r="V629" s="7" t="s">
        <v>2807</v>
      </c>
      <c r="W629" s="7"/>
      <c r="X629" s="7" t="s">
        <v>3121</v>
      </c>
      <c r="Y629" s="7"/>
      <c r="Z629" s="7"/>
    </row>
    <row r="630" spans="1:26" ht="15" thickBot="1">
      <c r="A630" t="s">
        <v>168</v>
      </c>
      <c r="B630" s="7">
        <v>2006</v>
      </c>
      <c r="C630" s="38">
        <v>3569</v>
      </c>
      <c r="D630" s="8">
        <v>0.849</v>
      </c>
      <c r="E630" s="33">
        <v>0.679</v>
      </c>
      <c r="F630" s="38">
        <v>17</v>
      </c>
      <c r="G630" s="8">
        <v>0.625</v>
      </c>
      <c r="H630" s="32" t="s">
        <v>2256</v>
      </c>
      <c r="I630" s="11" t="s">
        <v>169</v>
      </c>
      <c r="J630" t="s">
        <v>26</v>
      </c>
      <c r="K630" s="19"/>
      <c r="L630" s="16">
        <f>B630</f>
        <v>2006</v>
      </c>
      <c r="M630" s="19"/>
      <c r="N630" s="7" t="s">
        <v>55</v>
      </c>
      <c r="O630" s="7" t="s">
        <v>28</v>
      </c>
      <c r="P630" s="7">
        <f>2024-L630</f>
        <v>18</v>
      </c>
      <c r="Q630" s="17" t="e">
        <f>#REF!/P630</f>
        <v>#REF!</v>
      </c>
      <c r="R630" s="7" t="s">
        <v>170</v>
      </c>
      <c r="S630" s="7"/>
      <c r="T630" s="7" t="s">
        <v>171</v>
      </c>
      <c r="U630" s="7" t="s">
        <v>172</v>
      </c>
      <c r="V630" s="7"/>
      <c r="W630" s="7"/>
      <c r="X630" s="7" t="s">
        <v>3122</v>
      </c>
      <c r="Y630" s="7"/>
      <c r="Z630" s="7"/>
    </row>
    <row r="631" spans="1:26" ht="15" thickBot="1">
      <c r="A631" t="s">
        <v>554</v>
      </c>
      <c r="B631" s="7">
        <v>1993</v>
      </c>
      <c r="C631" s="38">
        <v>527</v>
      </c>
      <c r="D631" s="8">
        <v>0.404</v>
      </c>
      <c r="E631" s="33">
        <v>0.202</v>
      </c>
      <c r="F631" s="38">
        <v>13</v>
      </c>
      <c r="G631" s="8">
        <v>0.485</v>
      </c>
      <c r="H631" s="32" t="s">
        <v>2337</v>
      </c>
      <c r="I631" s="11" t="s">
        <v>169</v>
      </c>
      <c r="J631" s="3" t="s">
        <v>26</v>
      </c>
      <c r="K631" s="19"/>
      <c r="L631" s="16">
        <f>B631</f>
        <v>1993</v>
      </c>
      <c r="M631" s="19"/>
      <c r="N631" s="7" t="s">
        <v>555</v>
      </c>
      <c r="O631" s="7" t="s">
        <v>28</v>
      </c>
      <c r="P631" s="7">
        <f>2024-L631</f>
        <v>31</v>
      </c>
      <c r="Q631" s="17" t="e">
        <f>#REF!/P631</f>
        <v>#REF!</v>
      </c>
      <c r="R631" s="7" t="s">
        <v>556</v>
      </c>
      <c r="S631" s="7"/>
      <c r="T631" s="7" t="s">
        <v>557</v>
      </c>
      <c r="U631" s="7" t="s">
        <v>558</v>
      </c>
      <c r="V631" s="7"/>
      <c r="W631" s="7"/>
      <c r="X631" s="7" t="s">
        <v>3123</v>
      </c>
      <c r="Y631" s="7"/>
      <c r="Z631" s="7"/>
    </row>
    <row r="632" spans="1:26" ht="15" thickBot="1">
      <c r="A632" t="s">
        <v>4085</v>
      </c>
      <c r="B632" s="7">
        <v>2019</v>
      </c>
      <c r="C632" s="47">
        <v>36</v>
      </c>
      <c r="D632" s="8">
        <v>0.064</v>
      </c>
      <c r="E632" s="33">
        <v>0.131</v>
      </c>
      <c r="F632" s="47">
        <v>3</v>
      </c>
      <c r="G632" s="8">
        <v>0.054</v>
      </c>
      <c r="H632" s="34" t="s">
        <v>4810</v>
      </c>
      <c r="I632" s="11" t="s">
        <v>169</v>
      </c>
      <c r="J632" t="s">
        <v>99</v>
      </c>
      <c r="K632" s="19"/>
      <c r="L632" s="16">
        <f>B632</f>
        <v>2019</v>
      </c>
      <c r="M632" s="19"/>
      <c r="N632" s="7" t="s">
        <v>38</v>
      </c>
      <c r="O632" s="7" t="s">
        <v>39</v>
      </c>
      <c r="P632" s="7">
        <f>2024-L632</f>
        <v>5</v>
      </c>
      <c r="Q632" s="17" t="e">
        <f>#REF!/P632</f>
        <v>#REF!</v>
      </c>
      <c r="R632" t="s">
        <v>4152</v>
      </c>
      <c r="T632" s="7" t="s">
        <v>4153</v>
      </c>
      <c r="U632" s="7"/>
      <c r="V632" s="7"/>
      <c r="W632" s="7"/>
      <c r="X632" s="7"/>
      <c r="Y632" s="7"/>
      <c r="Z632" s="7"/>
    </row>
    <row r="633" spans="1:26" ht="15" thickBot="1">
      <c r="A633" t="s">
        <v>831</v>
      </c>
      <c r="B633" s="7">
        <v>1993</v>
      </c>
      <c r="C633" s="38">
        <v>3319</v>
      </c>
      <c r="D633" s="8">
        <v>0.829</v>
      </c>
      <c r="E633" s="33">
        <v>0.651</v>
      </c>
      <c r="F633" s="38">
        <v>28</v>
      </c>
      <c r="G633" s="8">
        <v>0.86</v>
      </c>
      <c r="H633" s="32" t="s">
        <v>2402</v>
      </c>
      <c r="I633" s="11" t="s">
        <v>169</v>
      </c>
      <c r="J633" t="s">
        <v>26</v>
      </c>
      <c r="K633" s="19"/>
      <c r="L633" s="16">
        <f>B633</f>
        <v>1993</v>
      </c>
      <c r="M633" s="19"/>
      <c r="N633" s="7" t="s">
        <v>202</v>
      </c>
      <c r="O633" s="7" t="s">
        <v>28</v>
      </c>
      <c r="P633" s="7">
        <f>2024-L633</f>
        <v>31</v>
      </c>
      <c r="Q633" s="17" t="e">
        <f>#REF!/P633</f>
        <v>#REF!</v>
      </c>
      <c r="R633" s="7" t="s">
        <v>832</v>
      </c>
      <c r="S633" s="7"/>
      <c r="T633" s="7" t="s">
        <v>833</v>
      </c>
      <c r="U633" s="7" t="s">
        <v>834</v>
      </c>
      <c r="V633" s="7" t="s">
        <v>2808</v>
      </c>
      <c r="W633" s="7"/>
      <c r="X633" s="7" t="s">
        <v>3124</v>
      </c>
      <c r="Y633" s="7"/>
      <c r="Z633" s="7"/>
    </row>
    <row r="634" spans="1:26" ht="15" thickBot="1">
      <c r="A634" t="s">
        <v>4238</v>
      </c>
      <c r="B634" s="7">
        <v>2021</v>
      </c>
      <c r="C634" s="47">
        <v>1556</v>
      </c>
      <c r="D634" s="8">
        <v>0.658</v>
      </c>
      <c r="E634" s="33">
        <v>0.915</v>
      </c>
      <c r="F634" s="47">
        <v>14</v>
      </c>
      <c r="G634" s="8">
        <v>0.53</v>
      </c>
      <c r="H634" s="32" t="s">
        <v>4272</v>
      </c>
      <c r="I634" s="11" t="s">
        <v>139</v>
      </c>
      <c r="J634" t="s">
        <v>99</v>
      </c>
      <c r="K634" s="19"/>
      <c r="L634" s="16">
        <f>B634</f>
        <v>2021</v>
      </c>
      <c r="M634" s="19"/>
      <c r="N634" s="7" t="s">
        <v>114</v>
      </c>
      <c r="O634" s="7" t="s">
        <v>39</v>
      </c>
      <c r="P634" s="7">
        <f>2024-L634</f>
        <v>3</v>
      </c>
      <c r="Q634" s="17" t="e">
        <f>#REF!/P634</f>
        <v>#REF!</v>
      </c>
      <c r="R634" t="s">
        <v>4301</v>
      </c>
      <c r="T634" s="7" t="s">
        <v>4302</v>
      </c>
      <c r="U634" s="7"/>
      <c r="V634" s="7"/>
      <c r="W634" s="7"/>
      <c r="X634" s="7"/>
      <c r="Y634" s="7"/>
      <c r="Z634" s="7"/>
    </row>
    <row r="635" spans="1:20" ht="15" thickBot="1">
      <c r="A635" t="s">
        <v>1886</v>
      </c>
      <c r="B635" s="7">
        <v>1994</v>
      </c>
      <c r="C635" s="38">
        <v>3161</v>
      </c>
      <c r="D635" s="8">
        <v>0.821</v>
      </c>
      <c r="E635" s="33">
        <v>0.634</v>
      </c>
      <c r="F635" s="38">
        <v>11</v>
      </c>
      <c r="G635" s="8">
        <v>0.406</v>
      </c>
      <c r="H635" s="32" t="s">
        <v>4203</v>
      </c>
      <c r="I635" s="11" t="s">
        <v>139</v>
      </c>
      <c r="J635" t="s">
        <v>26</v>
      </c>
      <c r="K635" s="19"/>
      <c r="L635" s="16">
        <f>B635</f>
        <v>1994</v>
      </c>
      <c r="M635" s="19"/>
      <c r="N635" t="s">
        <v>67</v>
      </c>
      <c r="O635" s="7" t="s">
        <v>39</v>
      </c>
      <c r="P635" s="7">
        <f>2024-L635</f>
        <v>30</v>
      </c>
      <c r="Q635" s="17" t="e">
        <f>#REF!/P635</f>
        <v>#REF!</v>
      </c>
      <c r="R635" t="s">
        <v>2678</v>
      </c>
      <c r="T635" t="s">
        <v>2679</v>
      </c>
    </row>
    <row r="636" spans="1:26" ht="15" thickBot="1">
      <c r="A636" t="s">
        <v>949</v>
      </c>
      <c r="B636" s="7">
        <v>2014</v>
      </c>
      <c r="C636" s="38">
        <v>651</v>
      </c>
      <c r="D636" s="8">
        <v>0.453</v>
      </c>
      <c r="E636" s="33">
        <v>0.482</v>
      </c>
      <c r="F636" s="38">
        <v>13</v>
      </c>
      <c r="G636" s="8">
        <v>0.485</v>
      </c>
      <c r="H636" s="32" t="s">
        <v>2547</v>
      </c>
      <c r="I636" s="11" t="s">
        <v>139</v>
      </c>
      <c r="J636" t="s">
        <v>50</v>
      </c>
      <c r="K636" s="19"/>
      <c r="L636" s="16">
        <f>B636</f>
        <v>2014</v>
      </c>
      <c r="M636" s="19"/>
      <c r="N636" s="7" t="s">
        <v>38</v>
      </c>
      <c r="O636" s="7" t="s">
        <v>39</v>
      </c>
      <c r="P636" s="7">
        <f>2024-L636</f>
        <v>10</v>
      </c>
      <c r="Q636" s="17" t="e">
        <f>#REF!/P636</f>
        <v>#REF!</v>
      </c>
      <c r="R636" s="7" t="s">
        <v>950</v>
      </c>
      <c r="S636" s="7"/>
      <c r="T636" s="7" t="s">
        <v>951</v>
      </c>
      <c r="U636" s="7" t="s">
        <v>952</v>
      </c>
      <c r="V636" s="7" t="s">
        <v>2809</v>
      </c>
      <c r="W636" s="7"/>
      <c r="X636" s="7" t="s">
        <v>3125</v>
      </c>
      <c r="Y636" s="7"/>
      <c r="Z636" s="7"/>
    </row>
    <row r="637" spans="1:26" ht="15" thickBot="1">
      <c r="A637" t="s">
        <v>519</v>
      </c>
      <c r="B637" s="7">
        <v>2007</v>
      </c>
      <c r="C637" s="38">
        <v>3395</v>
      </c>
      <c r="D637" s="8">
        <v>0.837</v>
      </c>
      <c r="E637" s="33">
        <v>0.665</v>
      </c>
      <c r="F637" s="38">
        <v>23</v>
      </c>
      <c r="G637" s="8">
        <v>0.794</v>
      </c>
      <c r="H637" t="s">
        <v>2331</v>
      </c>
      <c r="I637" s="11" t="s">
        <v>139</v>
      </c>
      <c r="J637" s="3" t="s">
        <v>26</v>
      </c>
      <c r="K637" s="19"/>
      <c r="L637" s="16">
        <f>B637</f>
        <v>2007</v>
      </c>
      <c r="M637" s="19"/>
      <c r="N637" s="7" t="s">
        <v>62</v>
      </c>
      <c r="O637" s="7" t="s">
        <v>28</v>
      </c>
      <c r="P637" s="7">
        <f>2024-L637</f>
        <v>17</v>
      </c>
      <c r="Q637" s="17" t="e">
        <f>#REF!/P637</f>
        <v>#REF!</v>
      </c>
      <c r="R637" s="7" t="s">
        <v>520</v>
      </c>
      <c r="S637" s="7"/>
      <c r="T637" s="7" t="s">
        <v>521</v>
      </c>
      <c r="U637" s="7" t="s">
        <v>522</v>
      </c>
      <c r="V637" s="7"/>
      <c r="W637" s="7"/>
      <c r="X637" s="7" t="s">
        <v>3126</v>
      </c>
      <c r="Y637" s="7"/>
      <c r="Z637" s="7"/>
    </row>
    <row r="638" spans="1:26" ht="15" thickBot="1">
      <c r="A638" t="s">
        <v>902</v>
      </c>
      <c r="B638" s="7">
        <v>2012</v>
      </c>
      <c r="C638" s="47">
        <v>617</v>
      </c>
      <c r="D638" s="8">
        <v>0.44</v>
      </c>
      <c r="E638" s="33">
        <v>0.749</v>
      </c>
      <c r="F638" s="47">
        <v>14</v>
      </c>
      <c r="G638" s="8">
        <v>0.53</v>
      </c>
      <c r="H638" s="32" t="s">
        <v>2544</v>
      </c>
      <c r="I638" s="11" t="s">
        <v>139</v>
      </c>
      <c r="J638" s="3" t="s">
        <v>99</v>
      </c>
      <c r="K638" s="19"/>
      <c r="L638" s="16">
        <f>B638</f>
        <v>2012</v>
      </c>
      <c r="M638" s="19"/>
      <c r="N638" s="7" t="s">
        <v>38</v>
      </c>
      <c r="O638" s="7" t="s">
        <v>28</v>
      </c>
      <c r="P638" s="7">
        <f>2024-L638</f>
        <v>12</v>
      </c>
      <c r="Q638" s="17" t="e">
        <f>#REF!/P638</f>
        <v>#REF!</v>
      </c>
      <c r="R638" s="7" t="s">
        <v>903</v>
      </c>
      <c r="S638" s="7"/>
      <c r="T638" s="7" t="s">
        <v>904</v>
      </c>
      <c r="U638" s="7" t="s">
        <v>905</v>
      </c>
      <c r="V638" s="7" t="s">
        <v>2799</v>
      </c>
      <c r="W638" s="7"/>
      <c r="X638" s="7" t="s">
        <v>3109</v>
      </c>
      <c r="Y638" s="7"/>
      <c r="Z638" s="7"/>
    </row>
    <row r="639" spans="1:26" ht="15" thickBot="1">
      <c r="A639" t="s">
        <v>450</v>
      </c>
      <c r="B639" s="7">
        <v>2001</v>
      </c>
      <c r="C639" s="38">
        <v>8679</v>
      </c>
      <c r="D639" s="8">
        <v>0.952</v>
      </c>
      <c r="E639" s="33">
        <v>0.89</v>
      </c>
      <c r="F639" s="38">
        <v>35</v>
      </c>
      <c r="G639" s="8">
        <v>0.925</v>
      </c>
      <c r="H639" s="32" t="s">
        <v>2316</v>
      </c>
      <c r="I639" s="11" t="s">
        <v>139</v>
      </c>
      <c r="J639" s="3" t="s">
        <v>26</v>
      </c>
      <c r="K639" s="19"/>
      <c r="L639" s="16">
        <f>B639</f>
        <v>2001</v>
      </c>
      <c r="M639" s="19"/>
      <c r="N639" s="7" t="s">
        <v>38</v>
      </c>
      <c r="O639" s="7" t="s">
        <v>28</v>
      </c>
      <c r="P639" s="7">
        <f>2024-L639</f>
        <v>23</v>
      </c>
      <c r="Q639" s="17" t="e">
        <f>#REF!/P639</f>
        <v>#REF!</v>
      </c>
      <c r="R639" s="7" t="s">
        <v>451</v>
      </c>
      <c r="S639" s="7"/>
      <c r="T639" s="7" t="s">
        <v>452</v>
      </c>
      <c r="U639" s="7" t="s">
        <v>453</v>
      </c>
      <c r="V639" s="7" t="s">
        <v>2810</v>
      </c>
      <c r="W639" s="7"/>
      <c r="X639" s="7" t="s">
        <v>3127</v>
      </c>
      <c r="Y639" s="7"/>
      <c r="Z639" s="7"/>
    </row>
    <row r="640" spans="1:20" ht="15" thickBot="1">
      <c r="A640" t="s">
        <v>4080</v>
      </c>
      <c r="B640" s="7">
        <v>2008</v>
      </c>
      <c r="C640" s="47">
        <v>257</v>
      </c>
      <c r="D640" s="8">
        <v>0.264</v>
      </c>
      <c r="E640" s="33">
        <v>0.532</v>
      </c>
      <c r="F640" s="47">
        <v>9</v>
      </c>
      <c r="G640" s="8">
        <v>0.321</v>
      </c>
      <c r="H640" s="32" t="s">
        <v>4081</v>
      </c>
      <c r="I640" s="11" t="s">
        <v>683</v>
      </c>
      <c r="J640" s="3" t="s">
        <v>99</v>
      </c>
      <c r="K640" s="19"/>
      <c r="L640" s="16">
        <f>B640</f>
        <v>2008</v>
      </c>
      <c r="M640" s="19"/>
      <c r="N640" s="7" t="s">
        <v>72</v>
      </c>
      <c r="O640" s="7" t="s">
        <v>39</v>
      </c>
      <c r="P640" s="7">
        <f>2024-L640</f>
        <v>16</v>
      </c>
      <c r="Q640" s="17" t="e">
        <f>#REF!/P640</f>
        <v>#REF!</v>
      </c>
      <c r="R640" t="s">
        <v>4150</v>
      </c>
      <c r="T640" t="s">
        <v>159</v>
      </c>
    </row>
    <row r="641" spans="1:20" ht="15" thickBot="1">
      <c r="A641" t="s">
        <v>1679</v>
      </c>
      <c r="B641" s="7">
        <v>2003</v>
      </c>
      <c r="C641" s="38">
        <v>1307</v>
      </c>
      <c r="D641" s="8">
        <v>0.618</v>
      </c>
      <c r="E641" s="33">
        <v>0.386</v>
      </c>
      <c r="F641" s="38">
        <v>19</v>
      </c>
      <c r="G641" s="8">
        <v>0.692</v>
      </c>
      <c r="H641" s="32" t="s">
        <v>4194</v>
      </c>
      <c r="I641" s="11" t="s">
        <v>683</v>
      </c>
      <c r="J641" s="3" t="s">
        <v>26</v>
      </c>
      <c r="K641" s="19"/>
      <c r="L641" s="16">
        <f>B641</f>
        <v>2003</v>
      </c>
      <c r="M641" s="19"/>
      <c r="N641" t="s">
        <v>62</v>
      </c>
      <c r="O641" s="7" t="s">
        <v>28</v>
      </c>
      <c r="P641" s="7">
        <f>2024-L641</f>
        <v>21</v>
      </c>
      <c r="Q641" s="17" t="e">
        <f>#REF!/P641</f>
        <v>#REF!</v>
      </c>
      <c r="R641" t="s">
        <v>975</v>
      </c>
      <c r="T641" t="s">
        <v>4195</v>
      </c>
    </row>
    <row r="642" spans="1:20" ht="15" thickBot="1">
      <c r="A642" t="s">
        <v>1669</v>
      </c>
      <c r="B642" s="7">
        <v>1991</v>
      </c>
      <c r="C642" s="38">
        <v>2126</v>
      </c>
      <c r="D642" s="8">
        <v>0.732</v>
      </c>
      <c r="E642" s="33">
        <v>0.504</v>
      </c>
      <c r="F642" s="38">
        <v>22</v>
      </c>
      <c r="G642" s="8">
        <v>0.773</v>
      </c>
      <c r="H642" s="32" t="s">
        <v>4192</v>
      </c>
      <c r="I642" s="11" t="s">
        <v>683</v>
      </c>
      <c r="J642" s="3" t="s">
        <v>26</v>
      </c>
      <c r="K642" s="19"/>
      <c r="L642" s="16">
        <f>B642</f>
        <v>1991</v>
      </c>
      <c r="M642" s="19"/>
      <c r="N642" t="s">
        <v>27</v>
      </c>
      <c r="O642" s="7" t="s">
        <v>28</v>
      </c>
      <c r="P642" s="7">
        <f>2024-L642</f>
        <v>33</v>
      </c>
      <c r="Q642" s="17" t="e">
        <f>#REF!/P642</f>
        <v>#REF!</v>
      </c>
      <c r="R642" t="s">
        <v>716</v>
      </c>
      <c r="T642" t="s">
        <v>4193</v>
      </c>
    </row>
    <row r="643" spans="1:26" ht="15" thickBot="1">
      <c r="A643" t="s">
        <v>4082</v>
      </c>
      <c r="B643" s="7">
        <v>2006</v>
      </c>
      <c r="C643" s="38">
        <v>1897</v>
      </c>
      <c r="D643" s="8">
        <v>0.706</v>
      </c>
      <c r="E643" s="33">
        <v>0.816</v>
      </c>
      <c r="F643" s="38">
        <v>19</v>
      </c>
      <c r="G643" s="8">
        <v>0.692</v>
      </c>
      <c r="H643" s="32" t="s">
        <v>4175</v>
      </c>
      <c r="I643" s="11" t="s">
        <v>683</v>
      </c>
      <c r="J643" s="3" t="s">
        <v>50</v>
      </c>
      <c r="K643" s="19"/>
      <c r="L643" s="16">
        <f>B643</f>
        <v>2006</v>
      </c>
      <c r="M643" s="19"/>
      <c r="N643" s="7" t="s">
        <v>684</v>
      </c>
      <c r="O643" s="7" t="s">
        <v>39</v>
      </c>
      <c r="P643" s="7">
        <f>2024-L643</f>
        <v>18</v>
      </c>
      <c r="Q643" s="17" t="e">
        <f>#REF!/P643</f>
        <v>#REF!</v>
      </c>
      <c r="R643" s="7" t="s">
        <v>685</v>
      </c>
      <c r="S643" s="7"/>
      <c r="T643" s="7" t="s">
        <v>4176</v>
      </c>
      <c r="U643" s="7"/>
      <c r="V643" s="7" t="s">
        <v>4177</v>
      </c>
      <c r="W643" s="7"/>
      <c r="X643" s="7" t="s">
        <v>4178</v>
      </c>
      <c r="Y643" s="7"/>
      <c r="Z643" s="7"/>
    </row>
    <row r="644" spans="1:26" ht="15" thickBot="1">
      <c r="A644" t="s">
        <v>1191</v>
      </c>
      <c r="B644" s="7">
        <v>2012</v>
      </c>
      <c r="C644" s="38">
        <v>130</v>
      </c>
      <c r="D644" s="8">
        <v>0.173</v>
      </c>
      <c r="E644" s="33">
        <v>0.126</v>
      </c>
      <c r="F644" s="38">
        <v>6</v>
      </c>
      <c r="G644" s="8">
        <v>0.196</v>
      </c>
      <c r="H644" s="32" t="s">
        <v>4350</v>
      </c>
      <c r="I644" s="11" t="s">
        <v>737</v>
      </c>
      <c r="J644" s="3" t="s">
        <v>50</v>
      </c>
      <c r="K644" s="19"/>
      <c r="L644" s="16">
        <f>B644</f>
        <v>2012</v>
      </c>
      <c r="M644" s="19"/>
      <c r="N644" s="7" t="s">
        <v>1137</v>
      </c>
      <c r="O644" s="7" t="s">
        <v>28</v>
      </c>
      <c r="P644" s="7">
        <f>2024-L644</f>
        <v>12</v>
      </c>
      <c r="Q644" s="17" t="e">
        <f>#REF!/P644</f>
        <v>#REF!</v>
      </c>
      <c r="R644" s="7" t="s">
        <v>1192</v>
      </c>
      <c r="S644" s="7"/>
      <c r="T644" s="7" t="s">
        <v>1193</v>
      </c>
      <c r="U644" s="7" t="s">
        <v>1194</v>
      </c>
      <c r="V644" s="7" t="s">
        <v>2811</v>
      </c>
      <c r="W644" s="7"/>
      <c r="X644" s="7"/>
      <c r="Y644" s="7"/>
      <c r="Z644" s="7"/>
    </row>
    <row r="645" spans="1:26" ht="15" thickBot="1">
      <c r="A645" t="s">
        <v>1549</v>
      </c>
      <c r="B645" s="7">
        <v>1994</v>
      </c>
      <c r="C645" s="19">
        <v>376</v>
      </c>
      <c r="D645" s="8">
        <v>0.327</v>
      </c>
      <c r="E645" s="33">
        <v>0.306</v>
      </c>
      <c r="F645">
        <v>11</v>
      </c>
      <c r="G645" s="8">
        <v>0.406</v>
      </c>
      <c r="H645" s="32"/>
      <c r="I645" s="11" t="s">
        <v>737</v>
      </c>
      <c r="J645" t="s">
        <v>50</v>
      </c>
      <c r="L645" s="16">
        <f>B645</f>
        <v>1994</v>
      </c>
      <c r="M645"/>
      <c r="N645" s="7" t="s">
        <v>1550</v>
      </c>
      <c r="O645" s="7" t="s">
        <v>28</v>
      </c>
      <c r="P645" s="7">
        <f>2024-L645</f>
        <v>30</v>
      </c>
      <c r="Q645" s="17">
        <f>C645/P645</f>
        <v>12.533333333333333</v>
      </c>
      <c r="R645" s="7" t="s">
        <v>1551</v>
      </c>
      <c r="S645" s="7"/>
      <c r="T645" s="7" t="s">
        <v>1552</v>
      </c>
      <c r="U645" s="7" t="s">
        <v>1553</v>
      </c>
      <c r="V645" s="7"/>
      <c r="W645" s="7"/>
      <c r="X645" s="7" t="s">
        <v>3128</v>
      </c>
      <c r="Y645" s="7"/>
      <c r="Z645" s="7"/>
    </row>
    <row r="646" spans="1:26" ht="15" thickBot="1">
      <c r="A646" t="s">
        <v>736</v>
      </c>
      <c r="B646" s="7">
        <v>2009</v>
      </c>
      <c r="C646" s="38">
        <v>694</v>
      </c>
      <c r="D646" s="8">
        <v>0.468</v>
      </c>
      <c r="E646" s="33">
        <v>0.506</v>
      </c>
      <c r="F646" s="38">
        <v>10</v>
      </c>
      <c r="G646" s="8">
        <v>0.363</v>
      </c>
      <c r="H646" s="32" t="s">
        <v>2373</v>
      </c>
      <c r="I646" s="11" t="s">
        <v>737</v>
      </c>
      <c r="J646" t="s">
        <v>50</v>
      </c>
      <c r="K646" s="19"/>
      <c r="L646" s="16">
        <f>B646</f>
        <v>2009</v>
      </c>
      <c r="M646" s="19"/>
      <c r="N646" s="7" t="s">
        <v>201</v>
      </c>
      <c r="O646" s="7" t="s">
        <v>39</v>
      </c>
      <c r="P646" s="7">
        <f>2024-L646</f>
        <v>15</v>
      </c>
      <c r="Q646" s="17" t="e">
        <f>#REF!/P646</f>
        <v>#REF!</v>
      </c>
      <c r="R646" s="7" t="s">
        <v>738</v>
      </c>
      <c r="S646" s="7"/>
      <c r="T646" s="7" t="s">
        <v>209</v>
      </c>
      <c r="U646" s="7" t="s">
        <v>739</v>
      </c>
      <c r="V646" s="7"/>
      <c r="W646" s="7"/>
      <c r="X646" s="7" t="s">
        <v>3129</v>
      </c>
      <c r="Y646" s="7"/>
      <c r="Z646" s="7"/>
    </row>
    <row r="647" spans="1:26" ht="15" thickBot="1">
      <c r="A647" t="s">
        <v>3364</v>
      </c>
      <c r="B647" s="7">
        <v>2010</v>
      </c>
      <c r="C647" s="38">
        <v>1650</v>
      </c>
      <c r="D647" s="8">
        <v>0.676</v>
      </c>
      <c r="E647" s="33">
        <v>0.441</v>
      </c>
      <c r="F647" s="38">
        <v>24</v>
      </c>
      <c r="G647" s="8">
        <v>0.807</v>
      </c>
      <c r="H647" s="32" t="s">
        <v>4379</v>
      </c>
      <c r="I647" t="s">
        <v>737</v>
      </c>
      <c r="J647" t="s">
        <v>26</v>
      </c>
      <c r="L647" s="16">
        <f>B647</f>
        <v>2010</v>
      </c>
      <c r="M647"/>
      <c r="N647" s="7" t="s">
        <v>174</v>
      </c>
      <c r="O647" s="7" t="s">
        <v>39</v>
      </c>
      <c r="P647" s="7">
        <f>2024-L647</f>
        <v>14</v>
      </c>
      <c r="Q647" s="17" t="e">
        <f>#REF!/P647</f>
        <v>#REF!</v>
      </c>
      <c r="R647" s="7" t="s">
        <v>1563</v>
      </c>
      <c r="S647" s="7" t="s">
        <v>1564</v>
      </c>
      <c r="T647" s="7" t="s">
        <v>1565</v>
      </c>
      <c r="U647" s="7" t="s">
        <v>1566</v>
      </c>
      <c r="V647" s="7"/>
      <c r="W647" s="7"/>
      <c r="X647" s="7" t="s">
        <v>3255</v>
      </c>
      <c r="Y647" s="7"/>
      <c r="Z647" s="7"/>
    </row>
    <row r="648" spans="1:26" ht="15" thickBot="1">
      <c r="A648" t="s">
        <v>4600</v>
      </c>
      <c r="B648" s="7">
        <v>2019</v>
      </c>
      <c r="C648" s="54">
        <v>1</v>
      </c>
      <c r="D648" s="8">
        <v>0</v>
      </c>
      <c r="E648" s="33">
        <v>0</v>
      </c>
      <c r="F648" s="51">
        <v>1</v>
      </c>
      <c r="G648" s="8">
        <v>0</v>
      </c>
      <c r="H648" s="32"/>
      <c r="I648" s="11" t="s">
        <v>737</v>
      </c>
      <c r="J648" t="s">
        <v>99</v>
      </c>
      <c r="K648" s="19"/>
      <c r="L648" s="16">
        <v>2019</v>
      </c>
      <c r="M648" s="19"/>
      <c r="N648" s="7" t="s">
        <v>737</v>
      </c>
      <c r="O648" s="7" t="s">
        <v>39</v>
      </c>
      <c r="P648" s="7">
        <f>2024-L648</f>
        <v>5</v>
      </c>
      <c r="Q648" s="17">
        <f>C648/P648</f>
        <v>0.2</v>
      </c>
      <c r="R648" t="s">
        <v>4736</v>
      </c>
      <c r="T648" s="7" t="s">
        <v>4737</v>
      </c>
      <c r="U648" s="7"/>
      <c r="V648" s="7"/>
      <c r="W648" s="7"/>
      <c r="X648" s="7"/>
      <c r="Y648" s="7"/>
      <c r="Z648" s="7"/>
    </row>
    <row r="649" spans="1:26" ht="15" thickBot="1">
      <c r="A649" t="s">
        <v>1740</v>
      </c>
      <c r="B649" s="7">
        <v>2001</v>
      </c>
      <c r="C649" s="38">
        <v>270</v>
      </c>
      <c r="D649" s="8">
        <v>0.27</v>
      </c>
      <c r="E649" s="33">
        <v>0.132</v>
      </c>
      <c r="F649" s="38">
        <v>9</v>
      </c>
      <c r="G649" s="8">
        <v>0.321</v>
      </c>
      <c r="H649" s="34" t="s">
        <v>3857</v>
      </c>
      <c r="I649" s="11" t="s">
        <v>737</v>
      </c>
      <c r="J649" t="s">
        <v>26</v>
      </c>
      <c r="K649" s="19"/>
      <c r="L649" s="16">
        <f>B649</f>
        <v>2001</v>
      </c>
      <c r="M649" s="19"/>
      <c r="N649" s="7" t="s">
        <v>140</v>
      </c>
      <c r="O649" s="7" t="s">
        <v>39</v>
      </c>
      <c r="P649" s="7">
        <f>2024-L649</f>
        <v>23</v>
      </c>
      <c r="Q649" s="17" t="e">
        <f>#REF!/P649</f>
        <v>#REF!</v>
      </c>
      <c r="R649" s="7" t="s">
        <v>1741</v>
      </c>
      <c r="S649" s="7"/>
      <c r="T649" s="7" t="s">
        <v>395</v>
      </c>
      <c r="U649" s="7" t="s">
        <v>1742</v>
      </c>
      <c r="V649" s="7"/>
      <c r="W649" s="7"/>
      <c r="X649" s="7" t="s">
        <v>3130</v>
      </c>
      <c r="Y649" s="7"/>
      <c r="Z649" s="7"/>
    </row>
    <row r="650" spans="1:26" ht="15" thickBot="1">
      <c r="A650" t="s">
        <v>2197</v>
      </c>
      <c r="B650" s="7">
        <v>1994</v>
      </c>
      <c r="C650" s="37">
        <v>10149</v>
      </c>
      <c r="D650" s="8">
        <v>0.96</v>
      </c>
      <c r="E650" s="33">
        <v>0.909</v>
      </c>
      <c r="F650" s="37">
        <v>51</v>
      </c>
      <c r="G650" s="8">
        <v>0.975</v>
      </c>
      <c r="H650" s="34" t="s">
        <v>4867</v>
      </c>
      <c r="I650" s="11" t="s">
        <v>737</v>
      </c>
      <c r="J650" t="s">
        <v>26</v>
      </c>
      <c r="K650" s="19"/>
      <c r="L650" s="16">
        <f>B650</f>
        <v>1994</v>
      </c>
      <c r="M650" s="19"/>
      <c r="N650" s="7" t="s">
        <v>313</v>
      </c>
      <c r="O650" s="7" t="s">
        <v>28</v>
      </c>
      <c r="P650" s="7">
        <f>2024-L650</f>
        <v>30</v>
      </c>
      <c r="Q650" s="17">
        <f>C650/P650</f>
        <v>338.3</v>
      </c>
      <c r="R650" s="7" t="s">
        <v>2198</v>
      </c>
      <c r="S650" s="7"/>
      <c r="T650" s="7" t="s">
        <v>2199</v>
      </c>
      <c r="U650" s="7" t="s">
        <v>2200</v>
      </c>
      <c r="V650" s="7" t="s">
        <v>2812</v>
      </c>
      <c r="W650" s="7"/>
      <c r="X650" s="7"/>
      <c r="Y650" s="7"/>
      <c r="Z650" s="7"/>
    </row>
    <row r="651" spans="1:26" ht="15" thickBot="1">
      <c r="A651" t="s">
        <v>3458</v>
      </c>
      <c r="B651" s="7">
        <v>1996</v>
      </c>
      <c r="C651" s="38">
        <v>2007</v>
      </c>
      <c r="D651" s="8">
        <v>0.717</v>
      </c>
      <c r="E651" s="33">
        <v>0.488</v>
      </c>
      <c r="F651" s="38">
        <v>20</v>
      </c>
      <c r="G651" s="8">
        <v>0.721</v>
      </c>
      <c r="H651" s="32" t="s">
        <v>2582</v>
      </c>
      <c r="I651" s="11" t="s">
        <v>737</v>
      </c>
      <c r="J651" s="3" t="s">
        <v>26</v>
      </c>
      <c r="K651" s="19"/>
      <c r="L651" s="16">
        <f>B651</f>
        <v>1996</v>
      </c>
      <c r="M651" s="19"/>
      <c r="N651" s="7" t="s">
        <v>38</v>
      </c>
      <c r="O651" s="7" t="s">
        <v>39</v>
      </c>
      <c r="P651" s="7">
        <f>2024-L651</f>
        <v>28</v>
      </c>
      <c r="Q651" s="17" t="e">
        <f>#REF!/P651</f>
        <v>#REF!</v>
      </c>
      <c r="R651" s="7" t="s">
        <v>2024</v>
      </c>
      <c r="S651" s="7" t="s">
        <v>605</v>
      </c>
      <c r="T651" s="7" t="s">
        <v>2025</v>
      </c>
      <c r="U651" s="7"/>
      <c r="V651" s="7" t="s">
        <v>2813</v>
      </c>
      <c r="W651" s="7"/>
      <c r="X651" s="7" t="s">
        <v>3131</v>
      </c>
      <c r="Y651" s="7"/>
      <c r="Z651" s="7"/>
    </row>
    <row r="652" spans="1:26" ht="15" thickBot="1">
      <c r="A652" t="s">
        <v>4599</v>
      </c>
      <c r="B652" s="7">
        <v>2018</v>
      </c>
      <c r="C652" s="47">
        <v>154</v>
      </c>
      <c r="D652" s="8">
        <v>0.2</v>
      </c>
      <c r="E652" s="33">
        <v>0.44</v>
      </c>
      <c r="F652" s="47">
        <v>7</v>
      </c>
      <c r="G652" s="8">
        <v>0.24</v>
      </c>
      <c r="H652" s="32" t="s">
        <v>4671</v>
      </c>
      <c r="I652" s="11" t="s">
        <v>737</v>
      </c>
      <c r="J652" t="s">
        <v>99</v>
      </c>
      <c r="K652" s="19"/>
      <c r="L652" s="16">
        <v>2018</v>
      </c>
      <c r="M652" s="19"/>
      <c r="N652" s="7" t="s">
        <v>4549</v>
      </c>
      <c r="O652" s="7" t="s">
        <v>39</v>
      </c>
      <c r="P652" s="7">
        <f>2024-L652</f>
        <v>6</v>
      </c>
      <c r="Q652" s="17" t="e">
        <f>#REF!/P652</f>
        <v>#REF!</v>
      </c>
      <c r="R652" t="s">
        <v>2665</v>
      </c>
      <c r="T652" s="7" t="s">
        <v>4694</v>
      </c>
      <c r="U652" s="7"/>
      <c r="V652" s="7"/>
      <c r="W652" s="7"/>
      <c r="X652" s="7"/>
      <c r="Y652" s="7"/>
      <c r="Z652" s="7"/>
    </row>
    <row r="653" spans="1:26" ht="15" thickBot="1">
      <c r="A653" t="s">
        <v>3793</v>
      </c>
      <c r="B653" s="7">
        <v>2016</v>
      </c>
      <c r="C653" s="47">
        <v>59</v>
      </c>
      <c r="D653" s="8">
        <v>0.098</v>
      </c>
      <c r="E653" s="33">
        <v>0.22</v>
      </c>
      <c r="F653" s="47">
        <v>5</v>
      </c>
      <c r="G653" s="8">
        <v>0.151</v>
      </c>
      <c r="H653" s="32" t="s">
        <v>3798</v>
      </c>
      <c r="I653" s="11" t="s">
        <v>737</v>
      </c>
      <c r="J653" t="s">
        <v>99</v>
      </c>
      <c r="K653" s="19"/>
      <c r="L653" s="16">
        <f>B653</f>
        <v>2016</v>
      </c>
      <c r="M653" s="19"/>
      <c r="N653" s="7" t="s">
        <v>92</v>
      </c>
      <c r="O653" s="7" t="s">
        <v>28</v>
      </c>
      <c r="P653" s="7">
        <f>2024-L653</f>
        <v>8</v>
      </c>
      <c r="Q653" s="17" t="e">
        <f>#REF!/P653</f>
        <v>#REF!</v>
      </c>
      <c r="R653" s="14" t="s">
        <v>3816</v>
      </c>
      <c r="S653" s="7"/>
      <c r="T653" s="7" t="s">
        <v>3817</v>
      </c>
      <c r="U653" s="7"/>
      <c r="V653" s="7"/>
      <c r="W653" s="7"/>
      <c r="X653" s="7"/>
      <c r="Y653" s="7"/>
      <c r="Z653" s="7"/>
    </row>
    <row r="654" spans="1:20" ht="15" thickBot="1">
      <c r="A654" t="s">
        <v>3572</v>
      </c>
      <c r="B654" s="7">
        <v>2018</v>
      </c>
      <c r="C654" s="47">
        <v>1121</v>
      </c>
      <c r="D654" s="8">
        <v>0.573</v>
      </c>
      <c r="E654" s="33">
        <v>0.864</v>
      </c>
      <c r="F654" s="47">
        <v>14</v>
      </c>
      <c r="G654" s="8">
        <v>0.53</v>
      </c>
      <c r="H654" s="32" t="s">
        <v>3858</v>
      </c>
      <c r="I654" s="11" t="s">
        <v>737</v>
      </c>
      <c r="J654" s="5" t="s">
        <v>99</v>
      </c>
      <c r="K654" s="19"/>
      <c r="L654" s="16">
        <f>B654</f>
        <v>2018</v>
      </c>
      <c r="M654" s="19"/>
      <c r="N654" t="s">
        <v>100</v>
      </c>
      <c r="O654" s="7" t="s">
        <v>39</v>
      </c>
      <c r="P654" s="7">
        <f>2024-L654</f>
        <v>6</v>
      </c>
      <c r="Q654" s="17" t="e">
        <f>#REF!/P654</f>
        <v>#REF!</v>
      </c>
      <c r="R654" t="s">
        <v>398</v>
      </c>
      <c r="T654" t="s">
        <v>833</v>
      </c>
    </row>
    <row r="655" spans="1:26" ht="15" thickBot="1">
      <c r="A655" t="s">
        <v>4444</v>
      </c>
      <c r="B655" s="7">
        <v>2020</v>
      </c>
      <c r="C655" s="47">
        <v>575</v>
      </c>
      <c r="D655" s="8">
        <v>0.423</v>
      </c>
      <c r="E655" s="33">
        <v>0.737</v>
      </c>
      <c r="F655" s="47">
        <v>13</v>
      </c>
      <c r="G655" s="8">
        <v>0.485</v>
      </c>
      <c r="H655" s="32" t="s">
        <v>4446</v>
      </c>
      <c r="I655" s="11" t="s">
        <v>737</v>
      </c>
      <c r="J655" s="3" t="s">
        <v>99</v>
      </c>
      <c r="K655" s="19"/>
      <c r="L655" s="16">
        <f>B655</f>
        <v>2020</v>
      </c>
      <c r="M655" s="19"/>
      <c r="N655" s="7" t="s">
        <v>114</v>
      </c>
      <c r="O655" s="7" t="s">
        <v>28</v>
      </c>
      <c r="P655" s="7">
        <f>2024-L655</f>
        <v>4</v>
      </c>
      <c r="Q655" s="17" t="e">
        <f>#REF!/P655</f>
        <v>#REF!</v>
      </c>
      <c r="R655" s="24" t="s">
        <v>4445</v>
      </c>
      <c r="S655" s="7"/>
      <c r="T655" s="7" t="s">
        <v>833</v>
      </c>
      <c r="U655" s="7"/>
      <c r="V655" s="7"/>
      <c r="W655" s="7"/>
      <c r="X655" s="7"/>
      <c r="Y655" s="7"/>
      <c r="Z655" s="7"/>
    </row>
    <row r="656" spans="1:20" ht="15" thickBot="1">
      <c r="A656" t="s">
        <v>1571</v>
      </c>
      <c r="B656" s="7">
        <v>1977</v>
      </c>
      <c r="C656" s="19">
        <v>64</v>
      </c>
      <c r="D656" s="8">
        <v>0.105</v>
      </c>
      <c r="E656" s="33">
        <v>0.032</v>
      </c>
      <c r="F656">
        <v>4</v>
      </c>
      <c r="G656" s="8">
        <v>0.101</v>
      </c>
      <c r="H656" s="32"/>
      <c r="I656" s="11" t="s">
        <v>148</v>
      </c>
      <c r="J656" s="3" t="s">
        <v>26</v>
      </c>
      <c r="L656" s="16">
        <f>B656</f>
        <v>1977</v>
      </c>
      <c r="M656"/>
      <c r="N656" t="s">
        <v>1044</v>
      </c>
      <c r="O656" s="7" t="s">
        <v>28</v>
      </c>
      <c r="P656" s="7">
        <f>2024-L656</f>
        <v>47</v>
      </c>
      <c r="Q656" s="17">
        <f>C656/P656</f>
        <v>1.3617021276595744</v>
      </c>
      <c r="R656" t="s">
        <v>2672</v>
      </c>
      <c r="T656" t="s">
        <v>2673</v>
      </c>
    </row>
    <row r="657" spans="1:26" ht="15" thickBot="1">
      <c r="A657" t="s">
        <v>3468</v>
      </c>
      <c r="B657" s="7">
        <v>2009</v>
      </c>
      <c r="C657" s="47">
        <v>319</v>
      </c>
      <c r="D657" s="8">
        <v>0.3</v>
      </c>
      <c r="E657" s="33">
        <v>0.613</v>
      </c>
      <c r="F657" s="47">
        <v>8</v>
      </c>
      <c r="G657" s="8">
        <v>0.276</v>
      </c>
      <c r="H657" s="32" t="s">
        <v>4208</v>
      </c>
      <c r="I657" s="11" t="s">
        <v>148</v>
      </c>
      <c r="J657" s="3" t="s">
        <v>99</v>
      </c>
      <c r="K657" s="19"/>
      <c r="L657" s="16">
        <f>B657</f>
        <v>2009</v>
      </c>
      <c r="M657" s="19"/>
      <c r="N657" s="7" t="s">
        <v>33</v>
      </c>
      <c r="O657" s="7" t="s">
        <v>28</v>
      </c>
      <c r="P657" s="7">
        <f>2024-L657</f>
        <v>15</v>
      </c>
      <c r="Q657" s="17" t="e">
        <f>#REF!/P657</f>
        <v>#REF!</v>
      </c>
      <c r="R657" s="7" t="s">
        <v>852</v>
      </c>
      <c r="S657" s="7" t="s">
        <v>58</v>
      </c>
      <c r="T657" s="7" t="s">
        <v>2090</v>
      </c>
      <c r="U657" s="7"/>
      <c r="V657" s="7" t="s">
        <v>2814</v>
      </c>
      <c r="W657" s="7"/>
      <c r="X657" s="7" t="s">
        <v>3132</v>
      </c>
      <c r="Y657" s="7"/>
      <c r="Z657" s="7"/>
    </row>
    <row r="658" spans="1:20" ht="15" thickBot="1">
      <c r="A658" t="s">
        <v>1822</v>
      </c>
      <c r="B658" s="7">
        <v>1988</v>
      </c>
      <c r="C658" s="19">
        <v>107</v>
      </c>
      <c r="D658" s="8">
        <v>0.158</v>
      </c>
      <c r="E658" s="33">
        <v>0.069</v>
      </c>
      <c r="F658">
        <v>6</v>
      </c>
      <c r="G658" s="8">
        <v>0.196</v>
      </c>
      <c r="H658" s="32"/>
      <c r="I658" s="11" t="s">
        <v>148</v>
      </c>
      <c r="J658" s="3" t="s">
        <v>26</v>
      </c>
      <c r="L658" s="16">
        <f>B658</f>
        <v>1988</v>
      </c>
      <c r="M658"/>
      <c r="N658" t="s">
        <v>140</v>
      </c>
      <c r="O658" s="7" t="s">
        <v>28</v>
      </c>
      <c r="P658" s="7">
        <f>2024-L658</f>
        <v>36</v>
      </c>
      <c r="Q658" s="17">
        <f>C658/P658</f>
        <v>2.9722222222222223</v>
      </c>
      <c r="R658" t="s">
        <v>677</v>
      </c>
      <c r="T658" t="s">
        <v>2677</v>
      </c>
    </row>
    <row r="659" spans="1:26" ht="15" thickBot="1">
      <c r="A659" t="s">
        <v>3456</v>
      </c>
      <c r="B659" s="7">
        <v>2006</v>
      </c>
      <c r="C659" s="47">
        <v>904</v>
      </c>
      <c r="D659" s="8">
        <v>0.518</v>
      </c>
      <c r="E659" s="33">
        <v>0.826</v>
      </c>
      <c r="F659" s="47">
        <v>18</v>
      </c>
      <c r="G659" s="8">
        <v>0.663</v>
      </c>
      <c r="H659" s="32" t="s">
        <v>2597</v>
      </c>
      <c r="I659" s="11" t="s">
        <v>148</v>
      </c>
      <c r="J659" s="3" t="s">
        <v>99</v>
      </c>
      <c r="K659" s="19"/>
      <c r="L659" s="16">
        <f>B659</f>
        <v>2006</v>
      </c>
      <c r="M659" s="19"/>
      <c r="N659" s="7" t="s">
        <v>737</v>
      </c>
      <c r="O659" s="7" t="s">
        <v>39</v>
      </c>
      <c r="P659" s="7">
        <f>2024-L659</f>
        <v>18</v>
      </c>
      <c r="Q659" s="17" t="e">
        <f>#REF!/P659</f>
        <v>#REF!</v>
      </c>
      <c r="R659" s="7" t="s">
        <v>2015</v>
      </c>
      <c r="S659" s="7" t="s">
        <v>150</v>
      </c>
      <c r="T659" s="7" t="s">
        <v>2016</v>
      </c>
      <c r="U659" s="7"/>
      <c r="V659" s="7" t="s">
        <v>2815</v>
      </c>
      <c r="W659" s="7"/>
      <c r="X659" s="7" t="s">
        <v>3133</v>
      </c>
      <c r="Y659" s="7"/>
      <c r="Z659" s="7"/>
    </row>
    <row r="660" spans="1:26" ht="15" thickBot="1">
      <c r="A660" t="s">
        <v>3298</v>
      </c>
      <c r="B660" s="7">
        <v>2010</v>
      </c>
      <c r="C660" s="46">
        <v>75</v>
      </c>
      <c r="D660" s="8">
        <v>0.117</v>
      </c>
      <c r="E660" s="33">
        <v>0.274</v>
      </c>
      <c r="F660" s="49">
        <v>3</v>
      </c>
      <c r="G660" s="8">
        <v>0.054</v>
      </c>
      <c r="H660" s="32"/>
      <c r="I660" s="11" t="s">
        <v>148</v>
      </c>
      <c r="J660" s="3" t="s">
        <v>99</v>
      </c>
      <c r="L660" s="16">
        <f>B660</f>
        <v>2010</v>
      </c>
      <c r="M660"/>
      <c r="N660" s="7" t="s">
        <v>340</v>
      </c>
      <c r="O660" s="7" t="s">
        <v>39</v>
      </c>
      <c r="P660" s="7">
        <f>2024-L660</f>
        <v>14</v>
      </c>
      <c r="Q660" s="17">
        <f>C660/P660</f>
        <v>5.357142857142857</v>
      </c>
      <c r="R660" s="7" t="s">
        <v>1214</v>
      </c>
      <c r="S660" s="7" t="s">
        <v>605</v>
      </c>
      <c r="T660" s="7" t="s">
        <v>1215</v>
      </c>
      <c r="U660" s="7"/>
      <c r="V660" s="7"/>
      <c r="W660" s="7"/>
      <c r="X660" s="7"/>
      <c r="Y660" s="7"/>
      <c r="Z660" s="7"/>
    </row>
    <row r="661" spans="1:20" ht="15" thickBot="1">
      <c r="A661" t="s">
        <v>1251</v>
      </c>
      <c r="B661" s="7">
        <v>1994</v>
      </c>
      <c r="C661" s="38">
        <v>1</v>
      </c>
      <c r="D661" s="8">
        <v>0</v>
      </c>
      <c r="E661" s="33">
        <v>0</v>
      </c>
      <c r="F661" s="38">
        <v>1</v>
      </c>
      <c r="G661" s="8">
        <v>0</v>
      </c>
      <c r="H661" s="32" t="s">
        <v>4523</v>
      </c>
      <c r="I661" s="11" t="s">
        <v>148</v>
      </c>
      <c r="J661" s="3" t="s">
        <v>50</v>
      </c>
      <c r="L661" s="16">
        <f>B661</f>
        <v>1994</v>
      </c>
      <c r="M661"/>
      <c r="N661" t="s">
        <v>148</v>
      </c>
      <c r="O661" s="7" t="s">
        <v>39</v>
      </c>
      <c r="P661" s="7">
        <f>2024-L661</f>
        <v>30</v>
      </c>
      <c r="Q661" s="17" t="e">
        <f>#REF!/P661</f>
        <v>#REF!</v>
      </c>
      <c r="R661" t="s">
        <v>2659</v>
      </c>
      <c r="T661" t="s">
        <v>2660</v>
      </c>
    </row>
    <row r="662" spans="1:26" ht="15" thickBot="1">
      <c r="A662" t="s">
        <v>2136</v>
      </c>
      <c r="B662" s="7">
        <v>1981</v>
      </c>
      <c r="C662" s="19">
        <v>79</v>
      </c>
      <c r="D662" s="8">
        <v>0.126</v>
      </c>
      <c r="E662" s="33">
        <v>0.048</v>
      </c>
      <c r="F662">
        <v>2</v>
      </c>
      <c r="G662" s="8">
        <v>0.024</v>
      </c>
      <c r="H662" s="32"/>
      <c r="I662" s="11" t="s">
        <v>148</v>
      </c>
      <c r="J662" s="3" t="s">
        <v>26</v>
      </c>
      <c r="L662" s="16">
        <f>B662</f>
        <v>1981</v>
      </c>
      <c r="M662"/>
      <c r="N662" s="7" t="s">
        <v>2137</v>
      </c>
      <c r="O662" s="7" t="s">
        <v>28</v>
      </c>
      <c r="P662" s="7">
        <f>2024-L662</f>
        <v>43</v>
      </c>
      <c r="Q662" s="17">
        <f>C662/P662</f>
        <v>1.8372093023255813</v>
      </c>
      <c r="R662" s="7" t="s">
        <v>2138</v>
      </c>
      <c r="S662" s="7"/>
      <c r="T662" s="7" t="s">
        <v>2139</v>
      </c>
      <c r="U662" s="7"/>
      <c r="V662" s="7"/>
      <c r="W662" s="7"/>
      <c r="X662" s="7" t="s">
        <v>3134</v>
      </c>
      <c r="Y662" s="7"/>
      <c r="Z662" s="7"/>
    </row>
    <row r="663" spans="1:20" ht="15" thickBot="1">
      <c r="A663" t="s">
        <v>1897</v>
      </c>
      <c r="B663" s="7">
        <v>2014</v>
      </c>
      <c r="C663" s="47">
        <v>710</v>
      </c>
      <c r="D663" s="8">
        <v>0.474</v>
      </c>
      <c r="E663" s="33">
        <v>0.787</v>
      </c>
      <c r="F663" s="47">
        <v>15</v>
      </c>
      <c r="G663" s="8">
        <v>0.563</v>
      </c>
      <c r="H663" s="32" t="s">
        <v>2561</v>
      </c>
      <c r="I663" t="s">
        <v>695</v>
      </c>
      <c r="J663" s="3" t="s">
        <v>99</v>
      </c>
      <c r="K663" s="19"/>
      <c r="L663" s="16">
        <f>B663</f>
        <v>2014</v>
      </c>
      <c r="M663" s="19"/>
      <c r="N663" t="s">
        <v>117</v>
      </c>
      <c r="O663" s="7" t="s">
        <v>28</v>
      </c>
      <c r="P663" s="7">
        <f>2024-L663</f>
        <v>10</v>
      </c>
      <c r="Q663" s="17" t="e">
        <f>#REF!/P663</f>
        <v>#REF!</v>
      </c>
      <c r="R663" t="s">
        <v>1898</v>
      </c>
      <c r="T663" t="s">
        <v>2620</v>
      </c>
    </row>
    <row r="664" spans="1:26" ht="15" thickBot="1">
      <c r="A664" t="s">
        <v>3484</v>
      </c>
      <c r="B664" s="7">
        <v>1991</v>
      </c>
      <c r="C664" s="38">
        <v>1147</v>
      </c>
      <c r="D664" s="8">
        <v>0.581</v>
      </c>
      <c r="E664" s="33">
        <v>0.332</v>
      </c>
      <c r="F664" s="38">
        <v>14</v>
      </c>
      <c r="G664" s="8">
        <v>0.53</v>
      </c>
      <c r="H664" s="32" t="s">
        <v>4211</v>
      </c>
      <c r="I664" t="s">
        <v>695</v>
      </c>
      <c r="J664" t="s">
        <v>26</v>
      </c>
      <c r="K664" s="19"/>
      <c r="L664" s="16">
        <f>B664</f>
        <v>1991</v>
      </c>
      <c r="M664" s="19"/>
      <c r="N664" s="7" t="s">
        <v>2231</v>
      </c>
      <c r="O664" s="7" t="s">
        <v>28</v>
      </c>
      <c r="P664" s="7">
        <f>2024-L664</f>
        <v>33</v>
      </c>
      <c r="Q664" s="17" t="e">
        <f>#REF!/P664</f>
        <v>#REF!</v>
      </c>
      <c r="R664" s="7" t="s">
        <v>2150</v>
      </c>
      <c r="S664" s="7"/>
      <c r="T664" s="7" t="s">
        <v>2151</v>
      </c>
      <c r="U664" s="7"/>
      <c r="V664" s="7"/>
      <c r="W664" s="7"/>
      <c r="X664" s="7"/>
      <c r="Y664" s="7"/>
      <c r="Z664" s="7"/>
    </row>
    <row r="665" spans="1:26" ht="15" thickBot="1">
      <c r="A665" t="s">
        <v>440</v>
      </c>
      <c r="B665" s="7">
        <v>2010</v>
      </c>
      <c r="C665" s="38">
        <v>526</v>
      </c>
      <c r="D665" s="8">
        <v>0.403</v>
      </c>
      <c r="E665" s="33">
        <v>0.413</v>
      </c>
      <c r="F665" s="38">
        <v>11</v>
      </c>
      <c r="G665" s="8">
        <v>0.406</v>
      </c>
      <c r="H665" s="49" t="s">
        <v>2314</v>
      </c>
      <c r="I665" s="11" t="s">
        <v>695</v>
      </c>
      <c r="J665" s="3" t="s">
        <v>50</v>
      </c>
      <c r="K665" s="19"/>
      <c r="L665" s="16">
        <f>B665</f>
        <v>2010</v>
      </c>
      <c r="M665" s="19"/>
      <c r="N665" s="7" t="s">
        <v>441</v>
      </c>
      <c r="O665" s="7" t="s">
        <v>28</v>
      </c>
      <c r="P665" s="7">
        <f>2024-L665</f>
        <v>14</v>
      </c>
      <c r="Q665" s="17" t="e">
        <f>#REF!/P665</f>
        <v>#REF!</v>
      </c>
      <c r="R665" s="7" t="s">
        <v>442</v>
      </c>
      <c r="S665" s="7"/>
      <c r="T665" s="7" t="s">
        <v>443</v>
      </c>
      <c r="U665" s="7" t="s">
        <v>444</v>
      </c>
      <c r="V665" s="7"/>
      <c r="W665" s="7"/>
      <c r="X665" s="7" t="s">
        <v>3105</v>
      </c>
      <c r="Y665" s="7"/>
      <c r="Z665" s="7"/>
    </row>
    <row r="666" spans="1:26" ht="15" thickBot="1">
      <c r="A666" t="s">
        <v>3778</v>
      </c>
      <c r="B666" s="7">
        <v>2018</v>
      </c>
      <c r="C666" s="46">
        <v>41</v>
      </c>
      <c r="D666" s="8">
        <v>0.073</v>
      </c>
      <c r="E666" s="33">
        <v>0.154</v>
      </c>
      <c r="F666" s="49">
        <v>4</v>
      </c>
      <c r="G666" s="8">
        <v>0.101</v>
      </c>
      <c r="H666" s="32"/>
      <c r="I666" t="s">
        <v>695</v>
      </c>
      <c r="J666" s="3" t="s">
        <v>99</v>
      </c>
      <c r="L666" s="16">
        <f>B666</f>
        <v>2018</v>
      </c>
      <c r="M666"/>
      <c r="N666" s="7" t="s">
        <v>695</v>
      </c>
      <c r="O666" s="7" t="s">
        <v>39</v>
      </c>
      <c r="P666" s="7">
        <f>2024-L666</f>
        <v>6</v>
      </c>
      <c r="Q666" s="17">
        <f>C666/P666</f>
        <v>6.833333333333333</v>
      </c>
      <c r="R666" s="14" t="s">
        <v>2041</v>
      </c>
      <c r="S666" s="7"/>
      <c r="T666" s="7" t="s">
        <v>3818</v>
      </c>
      <c r="U666" s="7"/>
      <c r="V666" s="7"/>
      <c r="W666" s="7"/>
      <c r="X666" s="7"/>
      <c r="Y666" s="7"/>
      <c r="Z666" s="7"/>
    </row>
    <row r="667" spans="1:26" ht="15" thickBot="1">
      <c r="A667" t="s">
        <v>694</v>
      </c>
      <c r="B667" s="7">
        <v>2014</v>
      </c>
      <c r="C667" s="38">
        <v>467</v>
      </c>
      <c r="D667" s="8">
        <v>0.375</v>
      </c>
      <c r="E667" s="33">
        <v>0.38</v>
      </c>
      <c r="F667" s="38">
        <v>11</v>
      </c>
      <c r="G667" s="8">
        <v>0.406</v>
      </c>
      <c r="H667" s="32" t="s">
        <v>2365</v>
      </c>
      <c r="I667" t="s">
        <v>695</v>
      </c>
      <c r="J667" t="s">
        <v>50</v>
      </c>
      <c r="K667" s="19"/>
      <c r="L667" s="16">
        <f>B667</f>
        <v>2014</v>
      </c>
      <c r="M667" s="19"/>
      <c r="N667" s="7" t="s">
        <v>2201</v>
      </c>
      <c r="O667" s="7" t="s">
        <v>28</v>
      </c>
      <c r="P667" s="7">
        <f>2024-L667</f>
        <v>10</v>
      </c>
      <c r="Q667" s="17" t="e">
        <f>#REF!/P667</f>
        <v>#REF!</v>
      </c>
      <c r="R667" s="7" t="s">
        <v>696</v>
      </c>
      <c r="S667" s="7"/>
      <c r="T667" s="7" t="s">
        <v>697</v>
      </c>
      <c r="U667" s="7"/>
      <c r="V667" s="7"/>
      <c r="W667" s="7"/>
      <c r="X667" s="7"/>
      <c r="Y667" s="7"/>
      <c r="Z667" s="7"/>
    </row>
    <row r="668" spans="1:26" ht="15" thickBot="1">
      <c r="A668" t="s">
        <v>3659</v>
      </c>
      <c r="B668" s="7">
        <v>2015</v>
      </c>
      <c r="C668" s="47">
        <v>440</v>
      </c>
      <c r="D668" s="8">
        <v>0.363</v>
      </c>
      <c r="E668" s="33">
        <v>0.687</v>
      </c>
      <c r="F668" s="47">
        <v>5</v>
      </c>
      <c r="G668" s="8">
        <v>0.151</v>
      </c>
      <c r="H668" s="32" t="s">
        <v>3706</v>
      </c>
      <c r="I668" t="s">
        <v>695</v>
      </c>
      <c r="J668" s="3" t="s">
        <v>99</v>
      </c>
      <c r="K668" s="19"/>
      <c r="L668" s="16">
        <f>B668</f>
        <v>2015</v>
      </c>
      <c r="M668" s="19"/>
      <c r="N668" s="7" t="s">
        <v>1747</v>
      </c>
      <c r="O668" s="7" t="s">
        <v>28</v>
      </c>
      <c r="P668" s="7">
        <f>2024-L668</f>
        <v>9</v>
      </c>
      <c r="Q668" s="17" t="e">
        <f>#REF!/P668</f>
        <v>#REF!</v>
      </c>
      <c r="R668" s="7" t="s">
        <v>3698</v>
      </c>
      <c r="S668" s="7"/>
      <c r="T668" s="7" t="s">
        <v>3702</v>
      </c>
      <c r="U668" s="7"/>
      <c r="V668" s="7"/>
      <c r="W668" s="7"/>
      <c r="X668" s="7"/>
      <c r="Y668" s="7"/>
      <c r="Z668" s="7"/>
    </row>
    <row r="669" spans="1:26" ht="15" thickBot="1">
      <c r="A669" t="s">
        <v>2060</v>
      </c>
      <c r="B669" s="7">
        <v>2012</v>
      </c>
      <c r="C669" s="46">
        <v>261</v>
      </c>
      <c r="D669" s="8">
        <v>0.267</v>
      </c>
      <c r="E669" s="33">
        <v>0.536</v>
      </c>
      <c r="F669" s="49">
        <v>8</v>
      </c>
      <c r="G669" s="8">
        <v>0.276</v>
      </c>
      <c r="H669" s="32"/>
      <c r="I669" t="s">
        <v>695</v>
      </c>
      <c r="J669" t="s">
        <v>99</v>
      </c>
      <c r="L669" s="16">
        <f>B669</f>
        <v>2012</v>
      </c>
      <c r="M669"/>
      <c r="N669" s="7" t="s">
        <v>2230</v>
      </c>
      <c r="O669" s="7" t="s">
        <v>39</v>
      </c>
      <c r="P669" s="7">
        <f>2024-L669</f>
        <v>12</v>
      </c>
      <c r="Q669" s="17">
        <f>C669/P669</f>
        <v>21.75</v>
      </c>
      <c r="R669" s="7" t="s">
        <v>2061</v>
      </c>
      <c r="S669" s="7"/>
      <c r="T669" s="7" t="s">
        <v>2062</v>
      </c>
      <c r="U669" s="7"/>
      <c r="V669" s="7"/>
      <c r="W669" s="7"/>
      <c r="X669" s="7"/>
      <c r="Y669" s="7"/>
      <c r="Z669" s="7"/>
    </row>
    <row r="670" spans="1:26" ht="15" thickBot="1">
      <c r="A670" t="s">
        <v>3779</v>
      </c>
      <c r="B670" s="7">
        <v>2013</v>
      </c>
      <c r="C670" s="47">
        <v>270</v>
      </c>
      <c r="D670" s="8">
        <v>0.27</v>
      </c>
      <c r="E670" s="33">
        <v>0.544</v>
      </c>
      <c r="F670" s="47">
        <v>8</v>
      </c>
      <c r="G670" s="8">
        <v>0.276</v>
      </c>
      <c r="H670" s="32" t="s">
        <v>3859</v>
      </c>
      <c r="I670" t="s">
        <v>695</v>
      </c>
      <c r="J670" s="3" t="s">
        <v>99</v>
      </c>
      <c r="K670" s="19"/>
      <c r="L670" s="16">
        <f>B670</f>
        <v>2013</v>
      </c>
      <c r="M670" s="19"/>
      <c r="N670" s="7" t="s">
        <v>695</v>
      </c>
      <c r="O670" s="7" t="s">
        <v>39</v>
      </c>
      <c r="P670" s="7">
        <f>2024-L670</f>
        <v>11</v>
      </c>
      <c r="Q670" s="17" t="e">
        <f>#REF!/P670</f>
        <v>#REF!</v>
      </c>
      <c r="R670" s="14" t="s">
        <v>3819</v>
      </c>
      <c r="S670" s="7"/>
      <c r="T670" s="7" t="s">
        <v>3820</v>
      </c>
      <c r="U670" s="7"/>
      <c r="V670" s="7"/>
      <c r="W670" s="7"/>
      <c r="X670" s="7"/>
      <c r="Y670" s="7"/>
      <c r="Z670" s="7"/>
    </row>
    <row r="671" spans="1:26" ht="15" thickBot="1">
      <c r="A671" t="s">
        <v>1797</v>
      </c>
      <c r="B671" s="7">
        <v>2007</v>
      </c>
      <c r="C671" s="19">
        <v>1438</v>
      </c>
      <c r="D671" s="8">
        <v>0.642</v>
      </c>
      <c r="E671" s="33">
        <v>0.409</v>
      </c>
      <c r="F671">
        <v>14</v>
      </c>
      <c r="G671" s="8">
        <v>0.53</v>
      </c>
      <c r="H671" s="32"/>
      <c r="I671" s="11" t="s">
        <v>294</v>
      </c>
      <c r="J671" t="s">
        <v>26</v>
      </c>
      <c r="L671" s="16">
        <f>B671</f>
        <v>2007</v>
      </c>
      <c r="M671"/>
      <c r="N671" s="7" t="s">
        <v>294</v>
      </c>
      <c r="O671" s="7" t="s">
        <v>39</v>
      </c>
      <c r="P671" s="7">
        <f>2024-L671</f>
        <v>17</v>
      </c>
      <c r="Q671" s="17">
        <f>C671/P671</f>
        <v>84.58823529411765</v>
      </c>
      <c r="R671" s="7" t="s">
        <v>1798</v>
      </c>
      <c r="S671" s="7"/>
      <c r="T671" s="7" t="s">
        <v>1799</v>
      </c>
      <c r="U671" s="7" t="s">
        <v>1800</v>
      </c>
      <c r="V671" s="7"/>
      <c r="W671" s="7"/>
      <c r="X671" s="7"/>
      <c r="Y671" s="7"/>
      <c r="Z671" s="7"/>
    </row>
    <row r="672" spans="1:26" ht="15" thickBot="1">
      <c r="A672" t="s">
        <v>1252</v>
      </c>
      <c r="B672" s="7">
        <v>2008</v>
      </c>
      <c r="C672" s="38">
        <v>562</v>
      </c>
      <c r="D672" s="8">
        <v>0.418</v>
      </c>
      <c r="E672" s="33">
        <v>0.432</v>
      </c>
      <c r="F672" s="38">
        <v>11</v>
      </c>
      <c r="G672" s="8">
        <v>0.406</v>
      </c>
      <c r="H672" s="32" t="s">
        <v>3847</v>
      </c>
      <c r="I672" s="11" t="s">
        <v>294</v>
      </c>
      <c r="J672" t="s">
        <v>50</v>
      </c>
      <c r="K672" s="19"/>
      <c r="L672" s="16">
        <f>B672</f>
        <v>2008</v>
      </c>
      <c r="M672" s="19"/>
      <c r="N672" s="7" t="s">
        <v>82</v>
      </c>
      <c r="O672" s="7" t="s">
        <v>28</v>
      </c>
      <c r="P672" s="7">
        <f>2024-L672</f>
        <v>16</v>
      </c>
      <c r="Q672" s="17" t="e">
        <f>#REF!/P672</f>
        <v>#REF!</v>
      </c>
      <c r="R672" s="7" t="s">
        <v>1253</v>
      </c>
      <c r="S672" s="7"/>
      <c r="T672" s="7" t="s">
        <v>1254</v>
      </c>
      <c r="U672" s="7" t="s">
        <v>1255</v>
      </c>
      <c r="V672" s="7"/>
      <c r="W672" s="7"/>
      <c r="X672" s="7" t="s">
        <v>3135</v>
      </c>
      <c r="Y672" s="7"/>
      <c r="Z672" s="7"/>
    </row>
    <row r="673" spans="1:26" ht="15" thickBot="1">
      <c r="A673" t="s">
        <v>1941</v>
      </c>
      <c r="B673" s="7">
        <v>2009</v>
      </c>
      <c r="C673" s="19">
        <v>575</v>
      </c>
      <c r="D673" s="8">
        <v>0.423</v>
      </c>
      <c r="E673" s="33">
        <v>0.441</v>
      </c>
      <c r="F673">
        <v>12</v>
      </c>
      <c r="G673" s="8">
        <v>0.449</v>
      </c>
      <c r="H673" s="32"/>
      <c r="I673" s="11" t="s">
        <v>294</v>
      </c>
      <c r="J673" t="s">
        <v>50</v>
      </c>
      <c r="L673" s="16">
        <f>B673</f>
        <v>2009</v>
      </c>
      <c r="M673"/>
      <c r="N673" s="7" t="s">
        <v>82</v>
      </c>
      <c r="O673" s="7" t="s">
        <v>28</v>
      </c>
      <c r="P673" s="7">
        <f>2024-L673</f>
        <v>15</v>
      </c>
      <c r="Q673" s="17">
        <f>C673/P673</f>
        <v>38.333333333333336</v>
      </c>
      <c r="R673" s="7" t="s">
        <v>1942</v>
      </c>
      <c r="S673" s="7"/>
      <c r="T673" s="7" t="s">
        <v>1254</v>
      </c>
      <c r="U673" s="7" t="s">
        <v>1943</v>
      </c>
      <c r="V673" s="7"/>
      <c r="W673" s="7"/>
      <c r="X673" s="7" t="s">
        <v>3136</v>
      </c>
      <c r="Y673" s="7"/>
      <c r="Z673" s="7"/>
    </row>
    <row r="674" spans="1:26" ht="15" thickBot="1">
      <c r="A674" t="s">
        <v>3432</v>
      </c>
      <c r="B674" s="7">
        <v>1971</v>
      </c>
      <c r="C674" s="19">
        <v>577</v>
      </c>
      <c r="D674" s="8">
        <v>0.426</v>
      </c>
      <c r="E674" s="33">
        <v>0.443</v>
      </c>
      <c r="F674">
        <v>14</v>
      </c>
      <c r="G674" s="8">
        <v>0.53</v>
      </c>
      <c r="H674" s="32"/>
      <c r="I674" s="11" t="s">
        <v>294</v>
      </c>
      <c r="J674" t="s">
        <v>50</v>
      </c>
      <c r="L674" s="16">
        <f>B674</f>
        <v>1971</v>
      </c>
      <c r="M674"/>
      <c r="N674" s="7" t="s">
        <v>254</v>
      </c>
      <c r="O674" s="7" t="s">
        <v>28</v>
      </c>
      <c r="P674" s="7">
        <f>2024-L674</f>
        <v>53</v>
      </c>
      <c r="Q674" s="17">
        <f>C674/P674</f>
        <v>10.88679245283019</v>
      </c>
      <c r="R674" s="7" t="s">
        <v>1931</v>
      </c>
      <c r="S674" s="7" t="s">
        <v>150</v>
      </c>
      <c r="T674" s="7" t="s">
        <v>1932</v>
      </c>
      <c r="U674" s="7" t="s">
        <v>1933</v>
      </c>
      <c r="V674" s="7" t="s">
        <v>2816</v>
      </c>
      <c r="W674" s="7"/>
      <c r="X674" s="7" t="s">
        <v>3137</v>
      </c>
      <c r="Y674" s="7"/>
      <c r="Z674" s="7"/>
    </row>
    <row r="675" spans="1:26" ht="15" thickBot="1">
      <c r="A675" t="s">
        <v>293</v>
      </c>
      <c r="B675" s="7">
        <v>1987</v>
      </c>
      <c r="C675" s="38">
        <v>4176</v>
      </c>
      <c r="D675" s="8">
        <v>0.882</v>
      </c>
      <c r="E675" s="33">
        <v>0.741</v>
      </c>
      <c r="F675" s="38">
        <v>34</v>
      </c>
      <c r="G675" s="8">
        <v>0.916</v>
      </c>
      <c r="H675" s="32" t="s">
        <v>2284</v>
      </c>
      <c r="I675" s="11" t="s">
        <v>294</v>
      </c>
      <c r="J675" t="s">
        <v>26</v>
      </c>
      <c r="K675" s="19"/>
      <c r="L675" s="16">
        <f>B675</f>
        <v>1987</v>
      </c>
      <c r="M675" s="19"/>
      <c r="N675" s="7" t="s">
        <v>114</v>
      </c>
      <c r="O675" s="7" t="s">
        <v>28</v>
      </c>
      <c r="P675" s="7">
        <f>2024-L675</f>
        <v>37</v>
      </c>
      <c r="Q675" s="17" t="e">
        <f>#REF!/P675</f>
        <v>#REF!</v>
      </c>
      <c r="R675" s="7" t="s">
        <v>295</v>
      </c>
      <c r="S675" s="7"/>
      <c r="T675" s="7" t="s">
        <v>296</v>
      </c>
      <c r="U675" s="7" t="s">
        <v>297</v>
      </c>
      <c r="V675" s="7" t="s">
        <v>2817</v>
      </c>
      <c r="W675" s="7"/>
      <c r="X675" s="7" t="s">
        <v>3138</v>
      </c>
      <c r="Y675" s="7"/>
      <c r="Z675" s="7"/>
    </row>
    <row r="676" spans="1:26" ht="15" thickBot="1">
      <c r="A676" t="s">
        <v>4084</v>
      </c>
      <c r="B676" s="7">
        <v>2015</v>
      </c>
      <c r="C676" s="47">
        <v>318</v>
      </c>
      <c r="D676" s="8">
        <v>0.299</v>
      </c>
      <c r="E676" s="33">
        <v>0.61</v>
      </c>
      <c r="F676" s="47">
        <v>10</v>
      </c>
      <c r="G676" s="8">
        <v>0.363</v>
      </c>
      <c r="H676" s="49" t="s">
        <v>4086</v>
      </c>
      <c r="I676" s="11" t="s">
        <v>294</v>
      </c>
      <c r="J676" t="s">
        <v>99</v>
      </c>
      <c r="K676" s="19"/>
      <c r="L676" s="16">
        <f>B676</f>
        <v>2015</v>
      </c>
      <c r="M676" s="19"/>
      <c r="N676" s="7" t="s">
        <v>164</v>
      </c>
      <c r="O676" s="7" t="s">
        <v>28</v>
      </c>
      <c r="P676" s="7">
        <f>2024-L676</f>
        <v>9</v>
      </c>
      <c r="Q676" s="17" t="e">
        <f>#REF!/P676</f>
        <v>#REF!</v>
      </c>
      <c r="R676" t="s">
        <v>3961</v>
      </c>
      <c r="T676" s="7" t="s">
        <v>4151</v>
      </c>
      <c r="U676" s="7"/>
      <c r="V676" s="7"/>
      <c r="W676" s="7"/>
      <c r="X676" s="7"/>
      <c r="Y676" s="7"/>
      <c r="Z676" s="7"/>
    </row>
    <row r="677" spans="1:26" ht="15" thickBot="1">
      <c r="A677" t="s">
        <v>4499</v>
      </c>
      <c r="B677" s="7">
        <v>2016</v>
      </c>
      <c r="C677" s="47">
        <v>132</v>
      </c>
      <c r="D677" s="8">
        <v>0.176</v>
      </c>
      <c r="E677" s="33">
        <v>0.389</v>
      </c>
      <c r="F677" s="47">
        <v>6</v>
      </c>
      <c r="G677" s="8">
        <v>0.196</v>
      </c>
      <c r="H677" s="39" t="s">
        <v>4863</v>
      </c>
      <c r="I677" s="11" t="s">
        <v>294</v>
      </c>
      <c r="J677" t="s">
        <v>99</v>
      </c>
      <c r="L677" s="16">
        <v>2016</v>
      </c>
      <c r="M677"/>
      <c r="N677" s="7" t="s">
        <v>81</v>
      </c>
      <c r="O677" s="7" t="s">
        <v>39</v>
      </c>
      <c r="P677" s="7">
        <f>2024-L677</f>
        <v>8</v>
      </c>
      <c r="Q677" s="17" t="e">
        <f>#REF!/P677</f>
        <v>#REF!</v>
      </c>
      <c r="R677" s="7" t="s">
        <v>4500</v>
      </c>
      <c r="S677" s="7"/>
      <c r="T677" s="7" t="s">
        <v>4501</v>
      </c>
      <c r="U677" s="7" t="s">
        <v>4503</v>
      </c>
      <c r="V677" s="12" t="s">
        <v>4504</v>
      </c>
      <c r="W677" s="7"/>
      <c r="X677" s="12" t="s">
        <v>4502</v>
      </c>
      <c r="Y677" s="7"/>
      <c r="Z677" s="7"/>
    </row>
    <row r="678" spans="1:26" ht="15" thickBot="1">
      <c r="A678" t="s">
        <v>986</v>
      </c>
      <c r="B678" s="7">
        <v>2014</v>
      </c>
      <c r="C678" s="38">
        <v>382</v>
      </c>
      <c r="D678" s="8">
        <v>0.329</v>
      </c>
      <c r="E678" s="33">
        <v>0.312</v>
      </c>
      <c r="F678" s="38">
        <v>7</v>
      </c>
      <c r="G678" s="8">
        <v>0.24</v>
      </c>
      <c r="H678" s="32" t="s">
        <v>2438</v>
      </c>
      <c r="I678" s="11" t="s">
        <v>294</v>
      </c>
      <c r="J678" t="s">
        <v>50</v>
      </c>
      <c r="K678" s="19"/>
      <c r="L678" s="16">
        <f>B678</f>
        <v>2014</v>
      </c>
      <c r="M678" s="19"/>
      <c r="N678" s="7" t="s">
        <v>737</v>
      </c>
      <c r="O678" s="7" t="s">
        <v>39</v>
      </c>
      <c r="P678" s="7">
        <f>2024-L678</f>
        <v>10</v>
      </c>
      <c r="Q678" s="17" t="e">
        <f>#REF!/P678</f>
        <v>#REF!</v>
      </c>
      <c r="R678" s="7" t="s">
        <v>987</v>
      </c>
      <c r="S678" s="7"/>
      <c r="T678" s="7" t="s">
        <v>988</v>
      </c>
      <c r="U678" s="7"/>
      <c r="V678" s="7"/>
      <c r="W678" s="7"/>
      <c r="X678" s="7" t="s">
        <v>3139</v>
      </c>
      <c r="Y678" s="7"/>
      <c r="Z678" s="7"/>
    </row>
    <row r="679" spans="1:26" ht="15" thickBot="1">
      <c r="A679" t="s">
        <v>1907</v>
      </c>
      <c r="B679" s="7">
        <v>2011</v>
      </c>
      <c r="C679" s="38">
        <v>434</v>
      </c>
      <c r="D679" s="8">
        <v>0.359</v>
      </c>
      <c r="E679" s="33">
        <v>0.358</v>
      </c>
      <c r="F679" s="38">
        <v>10</v>
      </c>
      <c r="G679" s="8">
        <v>0.363</v>
      </c>
      <c r="H679" s="32" t="s">
        <v>3730</v>
      </c>
      <c r="I679" t="s">
        <v>164</v>
      </c>
      <c r="J679" t="s">
        <v>50</v>
      </c>
      <c r="K679" s="19"/>
      <c r="L679" s="16">
        <f>B679</f>
        <v>2011</v>
      </c>
      <c r="M679" s="19"/>
      <c r="N679" s="7" t="s">
        <v>201</v>
      </c>
      <c r="O679" s="7" t="s">
        <v>28</v>
      </c>
      <c r="P679" s="7">
        <f>2024-L679</f>
        <v>13</v>
      </c>
      <c r="Q679" s="17" t="e">
        <f>#REF!/P679</f>
        <v>#REF!</v>
      </c>
      <c r="R679" s="7" t="s">
        <v>1908</v>
      </c>
      <c r="S679" s="7"/>
      <c r="T679" s="7" t="s">
        <v>1909</v>
      </c>
      <c r="U679" s="7" t="s">
        <v>1910</v>
      </c>
      <c r="V679" s="7"/>
      <c r="W679" s="7"/>
      <c r="X679" s="7" t="s">
        <v>3141</v>
      </c>
      <c r="Y679" s="7"/>
      <c r="Z679" s="7"/>
    </row>
    <row r="680" spans="1:26" ht="15" thickBot="1">
      <c r="A680" t="s">
        <v>1734</v>
      </c>
      <c r="B680" s="7">
        <v>1995</v>
      </c>
      <c r="C680" s="38">
        <v>3914</v>
      </c>
      <c r="D680" s="8">
        <v>0.869</v>
      </c>
      <c r="E680" s="33">
        <v>0.716</v>
      </c>
      <c r="F680" s="38">
        <v>31</v>
      </c>
      <c r="G680" s="8">
        <v>0.899</v>
      </c>
      <c r="H680" s="34" t="s">
        <v>3395</v>
      </c>
      <c r="I680" t="s">
        <v>164</v>
      </c>
      <c r="J680" t="s">
        <v>26</v>
      </c>
      <c r="K680" s="19"/>
      <c r="L680" s="16">
        <f>B680</f>
        <v>1995</v>
      </c>
      <c r="M680" s="19"/>
      <c r="N680" s="7" t="s">
        <v>37</v>
      </c>
      <c r="O680" s="7" t="s">
        <v>28</v>
      </c>
      <c r="P680" s="7">
        <f>2024-L680</f>
        <v>29</v>
      </c>
      <c r="Q680" s="17" t="e">
        <f>#REF!/P680</f>
        <v>#REF!</v>
      </c>
      <c r="R680" s="7" t="s">
        <v>1735</v>
      </c>
      <c r="S680" s="7"/>
      <c r="T680" s="7" t="s">
        <v>1736</v>
      </c>
      <c r="U680" s="7" t="s">
        <v>1737</v>
      </c>
      <c r="V680" s="7"/>
      <c r="W680" s="7"/>
      <c r="X680" s="7" t="s">
        <v>3142</v>
      </c>
      <c r="Y680" s="7"/>
      <c r="Z680" s="7"/>
    </row>
    <row r="681" spans="1:26" ht="15" thickBot="1">
      <c r="A681" t="s">
        <v>717</v>
      </c>
      <c r="B681" s="7">
        <v>2005</v>
      </c>
      <c r="C681" s="38">
        <v>1086</v>
      </c>
      <c r="D681" s="8">
        <v>0.565</v>
      </c>
      <c r="E681" s="33">
        <v>0.649</v>
      </c>
      <c r="F681" s="38">
        <v>13</v>
      </c>
      <c r="G681" s="8">
        <v>0.485</v>
      </c>
      <c r="H681" s="32" t="s">
        <v>2369</v>
      </c>
      <c r="I681" t="s">
        <v>164</v>
      </c>
      <c r="J681" t="s">
        <v>50</v>
      </c>
      <c r="K681" s="19"/>
      <c r="L681" s="16">
        <f>B681</f>
        <v>2005</v>
      </c>
      <c r="M681" s="19"/>
      <c r="N681" s="7" t="s">
        <v>62</v>
      </c>
      <c r="O681" s="7" t="s">
        <v>28</v>
      </c>
      <c r="P681" s="7">
        <f>2024-L681</f>
        <v>19</v>
      </c>
      <c r="Q681" s="17" t="e">
        <f>#REF!/P681</f>
        <v>#REF!</v>
      </c>
      <c r="R681" s="7" t="s">
        <v>718</v>
      </c>
      <c r="S681" s="7"/>
      <c r="T681" s="7" t="s">
        <v>719</v>
      </c>
      <c r="U681" s="7" t="s">
        <v>720</v>
      </c>
      <c r="V681" s="7" t="s">
        <v>2819</v>
      </c>
      <c r="W681" s="7"/>
      <c r="X681" s="7" t="s">
        <v>3143</v>
      </c>
      <c r="Y681" s="7"/>
      <c r="Z681" s="7"/>
    </row>
    <row r="682" spans="1:26" ht="15" thickBot="1">
      <c r="A682" t="s">
        <v>3382</v>
      </c>
      <c r="B682" s="7">
        <v>1986</v>
      </c>
      <c r="C682" s="19">
        <v>1882</v>
      </c>
      <c r="D682" s="8">
        <v>0.704</v>
      </c>
      <c r="E682" s="33">
        <v>0.472</v>
      </c>
      <c r="F682">
        <v>18</v>
      </c>
      <c r="G682" s="8">
        <v>0.663</v>
      </c>
      <c r="H682" s="32"/>
      <c r="I682" t="s">
        <v>164</v>
      </c>
      <c r="J682" t="s">
        <v>26</v>
      </c>
      <c r="L682" s="16">
        <f>B682</f>
        <v>1986</v>
      </c>
      <c r="M682"/>
      <c r="N682" s="7" t="s">
        <v>164</v>
      </c>
      <c r="O682" s="7" t="s">
        <v>28</v>
      </c>
      <c r="P682" s="7">
        <f>2024-L682</f>
        <v>38</v>
      </c>
      <c r="Q682" s="17">
        <f>C682/P682</f>
        <v>49.526315789473685</v>
      </c>
      <c r="R682" s="7" t="s">
        <v>716</v>
      </c>
      <c r="S682" s="7" t="s">
        <v>58</v>
      </c>
      <c r="T682" s="7" t="s">
        <v>1664</v>
      </c>
      <c r="U682" s="7" t="s">
        <v>1665</v>
      </c>
      <c r="V682" s="7" t="s">
        <v>2820</v>
      </c>
      <c r="W682" s="7"/>
      <c r="X682" s="7"/>
      <c r="Y682" s="7"/>
      <c r="Z682" s="7"/>
    </row>
    <row r="683" spans="1:26" ht="15" thickBot="1">
      <c r="A683" t="s">
        <v>3474</v>
      </c>
      <c r="B683" s="7">
        <v>1986</v>
      </c>
      <c r="C683" s="38">
        <v>785</v>
      </c>
      <c r="D683" s="8">
        <v>0.487</v>
      </c>
      <c r="E683" s="33">
        <v>0.269</v>
      </c>
      <c r="F683" s="38">
        <v>13</v>
      </c>
      <c r="G683" s="8">
        <v>0.485</v>
      </c>
      <c r="H683" s="32" t="s">
        <v>3289</v>
      </c>
      <c r="I683" t="s">
        <v>164</v>
      </c>
      <c r="J683" s="3" t="s">
        <v>26</v>
      </c>
      <c r="K683" s="19"/>
      <c r="L683" s="16">
        <f>B683</f>
        <v>1986</v>
      </c>
      <c r="M683" s="19"/>
      <c r="N683" s="7" t="s">
        <v>38</v>
      </c>
      <c r="O683" s="7" t="s">
        <v>39</v>
      </c>
      <c r="P683" s="7">
        <f>2024-L683</f>
        <v>38</v>
      </c>
      <c r="Q683" s="17" t="e">
        <f>#REF!/P683</f>
        <v>#REF!</v>
      </c>
      <c r="R683" s="7" t="s">
        <v>484</v>
      </c>
      <c r="S683" s="7" t="s">
        <v>605</v>
      </c>
      <c r="T683" s="7" t="s">
        <v>2121</v>
      </c>
      <c r="U683" s="7"/>
      <c r="V683" s="7" t="s">
        <v>2821</v>
      </c>
      <c r="W683" s="7"/>
      <c r="X683" s="7" t="s">
        <v>3144</v>
      </c>
      <c r="Y683" s="7"/>
      <c r="Z683" s="7"/>
    </row>
    <row r="684" spans="1:26" ht="15" thickBot="1">
      <c r="A684" t="s">
        <v>4374</v>
      </c>
      <c r="B684" s="7">
        <v>2008</v>
      </c>
      <c r="C684" s="38">
        <v>2490</v>
      </c>
      <c r="D684" s="8">
        <v>0.771</v>
      </c>
      <c r="E684" s="33">
        <v>0.895</v>
      </c>
      <c r="F684" s="38">
        <v>17</v>
      </c>
      <c r="G684" s="8">
        <v>0.625</v>
      </c>
      <c r="H684" s="32" t="s">
        <v>4384</v>
      </c>
      <c r="I684" t="s">
        <v>164</v>
      </c>
      <c r="J684" s="3" t="s">
        <v>50</v>
      </c>
      <c r="K684" s="19"/>
      <c r="L684" s="16">
        <f>B684</f>
        <v>2008</v>
      </c>
      <c r="M684" s="19"/>
      <c r="N684" s="7" t="s">
        <v>88</v>
      </c>
      <c r="O684" s="7" t="s">
        <v>28</v>
      </c>
      <c r="P684" s="7">
        <f>2024-L684</f>
        <v>16</v>
      </c>
      <c r="Q684" s="17" t="e">
        <f>#REF!/P684</f>
        <v>#REF!</v>
      </c>
      <c r="R684" s="7" t="s">
        <v>4375</v>
      </c>
      <c r="S684" s="7"/>
      <c r="T684" s="7" t="s">
        <v>4376</v>
      </c>
      <c r="U684" s="7"/>
      <c r="V684" s="7"/>
      <c r="W684" s="7"/>
      <c r="X684" s="7"/>
      <c r="Y684" s="7"/>
      <c r="Z684" s="7"/>
    </row>
    <row r="685" spans="1:26" ht="15" thickBot="1">
      <c r="A685" t="s">
        <v>1239</v>
      </c>
      <c r="B685" s="7">
        <v>2015</v>
      </c>
      <c r="C685" s="19">
        <v>80</v>
      </c>
      <c r="D685" s="8">
        <v>0.13</v>
      </c>
      <c r="E685" s="33">
        <v>0.106</v>
      </c>
      <c r="F685">
        <v>3</v>
      </c>
      <c r="G685" s="8">
        <v>0.054</v>
      </c>
      <c r="H685" s="45"/>
      <c r="I685" s="11" t="s">
        <v>164</v>
      </c>
      <c r="J685" s="3" t="s">
        <v>50</v>
      </c>
      <c r="L685" s="16">
        <f>B685</f>
        <v>2015</v>
      </c>
      <c r="M685"/>
      <c r="N685" s="7" t="s">
        <v>164</v>
      </c>
      <c r="O685" s="7" t="s">
        <v>39</v>
      </c>
      <c r="P685" s="7">
        <f>2024-L685</f>
        <v>9</v>
      </c>
      <c r="Q685" s="17">
        <f>C685/P685</f>
        <v>8.88888888888889</v>
      </c>
      <c r="R685" s="7" t="s">
        <v>1240</v>
      </c>
      <c r="S685" s="7"/>
      <c r="T685" s="7" t="s">
        <v>1241</v>
      </c>
      <c r="U685" s="7"/>
      <c r="V685" s="7"/>
      <c r="W685" s="7"/>
      <c r="X685" s="7"/>
      <c r="Y685" s="7"/>
      <c r="Z685" s="7"/>
    </row>
    <row r="686" spans="1:26" ht="15" thickBot="1">
      <c r="A686" t="s">
        <v>1718</v>
      </c>
      <c r="B686" s="7">
        <v>1999</v>
      </c>
      <c r="C686" s="19">
        <v>1750</v>
      </c>
      <c r="D686" s="8">
        <v>0.693</v>
      </c>
      <c r="E686" s="33">
        <v>0.46</v>
      </c>
      <c r="F686">
        <v>18</v>
      </c>
      <c r="G686" s="8">
        <v>0.663</v>
      </c>
      <c r="H686" s="32"/>
      <c r="I686" t="s">
        <v>164</v>
      </c>
      <c r="J686" t="s">
        <v>26</v>
      </c>
      <c r="L686" s="16">
        <f>B686</f>
        <v>1999</v>
      </c>
      <c r="M686"/>
      <c r="N686" s="7" t="s">
        <v>38</v>
      </c>
      <c r="O686" s="7" t="s">
        <v>28</v>
      </c>
      <c r="P686" s="7">
        <f>2024-L686</f>
        <v>25</v>
      </c>
      <c r="Q686" s="17">
        <f>C686/P686</f>
        <v>70</v>
      </c>
      <c r="R686" s="7" t="s">
        <v>1719</v>
      </c>
      <c r="S686" s="7"/>
      <c r="T686" s="7" t="s">
        <v>1720</v>
      </c>
      <c r="U686" s="7" t="s">
        <v>1721</v>
      </c>
      <c r="V686" s="7"/>
      <c r="W686" s="7"/>
      <c r="X686" s="7" t="s">
        <v>3145</v>
      </c>
      <c r="Y686" s="7"/>
      <c r="Z686" s="7"/>
    </row>
    <row r="687" spans="1:26" ht="15" thickBot="1">
      <c r="A687" t="s">
        <v>4572</v>
      </c>
      <c r="B687" s="7">
        <v>2021</v>
      </c>
      <c r="C687" s="47">
        <v>30</v>
      </c>
      <c r="D687" s="8">
        <v>0.056</v>
      </c>
      <c r="E687" s="33">
        <v>0.115</v>
      </c>
      <c r="F687" s="47">
        <v>3</v>
      </c>
      <c r="G687" s="8">
        <v>0.054</v>
      </c>
      <c r="H687" s="32" t="s">
        <v>4573</v>
      </c>
      <c r="I687" t="s">
        <v>164</v>
      </c>
      <c r="J687" t="s">
        <v>99</v>
      </c>
      <c r="K687" s="19"/>
      <c r="L687" s="16">
        <f>B687</f>
        <v>2021</v>
      </c>
      <c r="M687" s="19"/>
      <c r="N687" s="7" t="s">
        <v>2204</v>
      </c>
      <c r="O687" s="7" t="s">
        <v>28</v>
      </c>
      <c r="P687" s="7">
        <f>2024-L687</f>
        <v>3</v>
      </c>
      <c r="Q687" s="17" t="e">
        <f>#REF!/P687</f>
        <v>#REF!</v>
      </c>
      <c r="R687" s="7" t="s">
        <v>159</v>
      </c>
      <c r="S687" s="7"/>
      <c r="T687" s="7" t="s">
        <v>4574</v>
      </c>
      <c r="U687" s="7"/>
      <c r="V687" s="7"/>
      <c r="W687" s="7"/>
      <c r="X687" s="7"/>
      <c r="Y687" s="7"/>
      <c r="Z687" s="7"/>
    </row>
    <row r="688" spans="1:26" ht="15" thickBot="1">
      <c r="A688" t="s">
        <v>1709</v>
      </c>
      <c r="B688" s="7">
        <v>2011</v>
      </c>
      <c r="C688" s="38">
        <v>352</v>
      </c>
      <c r="D688" s="8">
        <v>0.316</v>
      </c>
      <c r="E688" s="33">
        <v>0.284</v>
      </c>
      <c r="F688" s="38">
        <v>10</v>
      </c>
      <c r="G688" s="8">
        <v>0.363</v>
      </c>
      <c r="H688" s="32" t="s">
        <v>3389</v>
      </c>
      <c r="I688" t="s">
        <v>164</v>
      </c>
      <c r="J688" s="3" t="s">
        <v>50</v>
      </c>
      <c r="K688" s="19"/>
      <c r="L688" s="16">
        <f>B688</f>
        <v>2011</v>
      </c>
      <c r="M688" s="19"/>
      <c r="N688" s="7" t="s">
        <v>140</v>
      </c>
      <c r="O688" s="7" t="s">
        <v>39</v>
      </c>
      <c r="P688" s="7">
        <f>2024-L688</f>
        <v>13</v>
      </c>
      <c r="Q688" s="17" t="e">
        <f>#REF!/P688</f>
        <v>#REF!</v>
      </c>
      <c r="R688" s="7" t="s">
        <v>1707</v>
      </c>
      <c r="S688" s="7"/>
      <c r="T688" s="7" t="s">
        <v>323</v>
      </c>
      <c r="U688" s="7"/>
      <c r="V688" s="7"/>
      <c r="W688" s="7"/>
      <c r="X688" s="7"/>
      <c r="Y688" s="7"/>
      <c r="Z688" s="7"/>
    </row>
    <row r="689" spans="1:26" ht="15" thickBot="1">
      <c r="A689" t="s">
        <v>1303</v>
      </c>
      <c r="B689" s="7">
        <v>2008</v>
      </c>
      <c r="C689" s="38">
        <v>1160</v>
      </c>
      <c r="D689" s="8">
        <v>0.585</v>
      </c>
      <c r="E689" s="33">
        <v>0.673</v>
      </c>
      <c r="F689" s="38">
        <v>15</v>
      </c>
      <c r="G689" s="8">
        <v>0.563</v>
      </c>
      <c r="H689" s="32" t="s">
        <v>4342</v>
      </c>
      <c r="I689" t="s">
        <v>164</v>
      </c>
      <c r="J689" t="s">
        <v>50</v>
      </c>
      <c r="K689" s="19"/>
      <c r="L689" s="16">
        <f>B689</f>
        <v>2008</v>
      </c>
      <c r="M689" s="19"/>
      <c r="N689" s="7" t="s">
        <v>513</v>
      </c>
      <c r="O689" s="7" t="s">
        <v>39</v>
      </c>
      <c r="P689" s="7">
        <f>2024-L689</f>
        <v>16</v>
      </c>
      <c r="Q689" s="17" t="e">
        <f>#REF!/P689</f>
        <v>#REF!</v>
      </c>
      <c r="R689" s="7" t="s">
        <v>1302</v>
      </c>
      <c r="S689" s="7"/>
      <c r="T689" s="7" t="s">
        <v>1304</v>
      </c>
      <c r="U689" s="7" t="s">
        <v>1305</v>
      </c>
      <c r="V689" s="7" t="s">
        <v>2822</v>
      </c>
      <c r="W689" s="7"/>
      <c r="X689" s="7" t="s">
        <v>3146</v>
      </c>
      <c r="Y689" s="7"/>
      <c r="Z689" s="7"/>
    </row>
    <row r="690" spans="1:26" ht="15" thickBot="1">
      <c r="A690" t="s">
        <v>2079</v>
      </c>
      <c r="B690" s="7">
        <v>2006</v>
      </c>
      <c r="C690" s="38">
        <v>475</v>
      </c>
      <c r="D690" s="8">
        <v>0.383</v>
      </c>
      <c r="E690" s="33">
        <v>0.391</v>
      </c>
      <c r="F690" s="38">
        <v>11</v>
      </c>
      <c r="G690" s="8">
        <v>0.406</v>
      </c>
      <c r="H690" s="32" t="s">
        <v>3737</v>
      </c>
      <c r="I690" t="s">
        <v>164</v>
      </c>
      <c r="J690" t="s">
        <v>50</v>
      </c>
      <c r="K690" s="19"/>
      <c r="L690" s="16">
        <f>B690</f>
        <v>2006</v>
      </c>
      <c r="M690" s="19"/>
      <c r="N690" s="7" t="s">
        <v>62</v>
      </c>
      <c r="O690" s="7" t="s">
        <v>39</v>
      </c>
      <c r="P690" s="7">
        <f>2024-L690</f>
        <v>18</v>
      </c>
      <c r="Q690" s="17" t="e">
        <f>#REF!/P690</f>
        <v>#REF!</v>
      </c>
      <c r="R690" s="7" t="s">
        <v>906</v>
      </c>
      <c r="S690" s="7"/>
      <c r="T690" s="7" t="s">
        <v>2080</v>
      </c>
      <c r="U690" s="7" t="s">
        <v>2081</v>
      </c>
      <c r="V690" s="7"/>
      <c r="W690" s="7"/>
      <c r="X690" s="7" t="s">
        <v>3147</v>
      </c>
      <c r="Y690" s="7"/>
      <c r="Z690" s="7"/>
    </row>
    <row r="691" spans="1:26" ht="15" thickBot="1">
      <c r="A691" t="s">
        <v>475</v>
      </c>
      <c r="B691" s="7">
        <v>2000</v>
      </c>
      <c r="C691" s="38">
        <v>29808</v>
      </c>
      <c r="D691" s="8">
        <v>0.994</v>
      </c>
      <c r="E691" s="33">
        <v>0.986</v>
      </c>
      <c r="F691" s="38">
        <v>55</v>
      </c>
      <c r="G691" s="8">
        <v>0.982</v>
      </c>
      <c r="H691" s="32" t="s">
        <v>2320</v>
      </c>
      <c r="I691" t="s">
        <v>164</v>
      </c>
      <c r="J691" t="s">
        <v>26</v>
      </c>
      <c r="K691" s="19"/>
      <c r="L691" s="16">
        <f>B691</f>
        <v>2000</v>
      </c>
      <c r="M691" s="19"/>
      <c r="N691" s="7" t="s">
        <v>164</v>
      </c>
      <c r="O691" s="7" t="s">
        <v>28</v>
      </c>
      <c r="P691" s="7">
        <f>2024-L691</f>
        <v>24</v>
      </c>
      <c r="Q691" s="17" t="e">
        <f>#REF!/P691</f>
        <v>#REF!</v>
      </c>
      <c r="R691" s="7" t="s">
        <v>476</v>
      </c>
      <c r="S691" s="7"/>
      <c r="T691" s="7" t="s">
        <v>477</v>
      </c>
      <c r="U691" s="7" t="s">
        <v>478</v>
      </c>
      <c r="V691" s="7" t="s">
        <v>2823</v>
      </c>
      <c r="W691" s="7"/>
      <c r="X691" s="7" t="s">
        <v>3148</v>
      </c>
      <c r="Y691" s="7"/>
      <c r="Z691" s="7"/>
    </row>
    <row r="692" spans="1:26" ht="15" thickBot="1">
      <c r="A692" t="s">
        <v>163</v>
      </c>
      <c r="B692" s="7">
        <v>2010</v>
      </c>
      <c r="C692" s="38">
        <v>1862</v>
      </c>
      <c r="D692" s="8">
        <v>0.7</v>
      </c>
      <c r="E692" s="33">
        <v>0.808</v>
      </c>
      <c r="F692" s="38">
        <v>16</v>
      </c>
      <c r="G692" s="8">
        <v>0.586</v>
      </c>
      <c r="H692" s="32" t="s">
        <v>2255</v>
      </c>
      <c r="I692" t="s">
        <v>164</v>
      </c>
      <c r="J692" t="s">
        <v>50</v>
      </c>
      <c r="K692" s="19"/>
      <c r="L692" s="16">
        <f>B692</f>
        <v>2010</v>
      </c>
      <c r="M692" s="19"/>
      <c r="N692" s="7" t="s">
        <v>111</v>
      </c>
      <c r="O692" s="7" t="s">
        <v>28</v>
      </c>
      <c r="P692" s="7">
        <f>2024-L692</f>
        <v>14</v>
      </c>
      <c r="Q692" s="17" t="e">
        <f>#REF!/P692</f>
        <v>#REF!</v>
      </c>
      <c r="R692" s="7" t="s">
        <v>165</v>
      </c>
      <c r="S692" s="7"/>
      <c r="T692" s="7" t="s">
        <v>166</v>
      </c>
      <c r="U692" s="7" t="s">
        <v>167</v>
      </c>
      <c r="V692" s="7" t="s">
        <v>2824</v>
      </c>
      <c r="W692" s="7"/>
      <c r="X692" s="7" t="s">
        <v>3149</v>
      </c>
      <c r="Y692" s="7"/>
      <c r="Z692" s="7"/>
    </row>
    <row r="693" spans="1:26" ht="15" thickBot="1">
      <c r="A693" t="s">
        <v>2037</v>
      </c>
      <c r="B693" s="7">
        <v>2008</v>
      </c>
      <c r="C693" s="19">
        <v>259</v>
      </c>
      <c r="D693" s="8">
        <v>0.265</v>
      </c>
      <c r="E693" s="33">
        <v>0.13</v>
      </c>
      <c r="F693">
        <v>9</v>
      </c>
      <c r="G693" s="8">
        <v>0.321</v>
      </c>
      <c r="H693" s="32"/>
      <c r="I693" t="s">
        <v>164</v>
      </c>
      <c r="J693" t="s">
        <v>26</v>
      </c>
      <c r="L693" s="16">
        <f>B693</f>
        <v>2008</v>
      </c>
      <c r="M693"/>
      <c r="N693" s="7" t="s">
        <v>72</v>
      </c>
      <c r="O693" s="7" t="s">
        <v>28</v>
      </c>
      <c r="P693" s="7">
        <f>2024-L693</f>
        <v>16</v>
      </c>
      <c r="Q693" s="17">
        <f>C693/P693</f>
        <v>16.1875</v>
      </c>
      <c r="R693" s="7" t="s">
        <v>2038</v>
      </c>
      <c r="S693" s="7"/>
      <c r="T693" s="7" t="s">
        <v>2039</v>
      </c>
      <c r="U693" s="7" t="s">
        <v>2040</v>
      </c>
      <c r="V693" s="7"/>
      <c r="W693" s="7"/>
      <c r="X693" s="7" t="s">
        <v>3150</v>
      </c>
      <c r="Y693" s="7"/>
      <c r="Z693" s="7"/>
    </row>
    <row r="694" spans="1:26" ht="15" thickBot="1">
      <c r="A694" t="s">
        <v>1952</v>
      </c>
      <c r="B694" s="7">
        <v>1998</v>
      </c>
      <c r="C694" s="38">
        <v>3910</v>
      </c>
      <c r="D694" s="8">
        <v>0.868</v>
      </c>
      <c r="E694" s="33">
        <v>0.713</v>
      </c>
      <c r="F694" s="38">
        <v>28</v>
      </c>
      <c r="G694" s="8">
        <v>0.86</v>
      </c>
      <c r="H694" s="32" t="s">
        <v>4524</v>
      </c>
      <c r="I694" t="s">
        <v>164</v>
      </c>
      <c r="J694" t="s">
        <v>26</v>
      </c>
      <c r="L694" s="16">
        <f>B694</f>
        <v>1998</v>
      </c>
      <c r="M694"/>
      <c r="N694" s="7" t="s">
        <v>140</v>
      </c>
      <c r="O694" s="7" t="s">
        <v>39</v>
      </c>
      <c r="P694" s="7">
        <f>2024-L694</f>
        <v>26</v>
      </c>
      <c r="Q694" s="17" t="e">
        <f>#REF!/P694</f>
        <v>#REF!</v>
      </c>
      <c r="R694" s="7" t="s">
        <v>226</v>
      </c>
      <c r="S694" s="7"/>
      <c r="T694" s="7" t="s">
        <v>1953</v>
      </c>
      <c r="U694" s="7" t="s">
        <v>1954</v>
      </c>
      <c r="V694" s="7" t="s">
        <v>2825</v>
      </c>
      <c r="W694" s="7"/>
      <c r="X694" s="7" t="s">
        <v>3151</v>
      </c>
      <c r="Y694" s="7"/>
      <c r="Z694" s="7"/>
    </row>
    <row r="695" spans="1:26" ht="15" thickBot="1">
      <c r="A695" t="s">
        <v>3932</v>
      </c>
      <c r="B695" s="7">
        <v>2014</v>
      </c>
      <c r="C695" s="46">
        <v>7</v>
      </c>
      <c r="D695" s="8">
        <v>0.025</v>
      </c>
      <c r="E695" s="33">
        <v>0.061</v>
      </c>
      <c r="F695" s="49">
        <v>2</v>
      </c>
      <c r="G695" s="8">
        <v>0.024</v>
      </c>
      <c r="H695" s="32"/>
      <c r="I695" t="s">
        <v>164</v>
      </c>
      <c r="J695" t="s">
        <v>99</v>
      </c>
      <c r="L695" s="16">
        <f>B695</f>
        <v>2014</v>
      </c>
      <c r="M695"/>
      <c r="N695" s="7" t="s">
        <v>62</v>
      </c>
      <c r="O695" s="7" t="s">
        <v>39</v>
      </c>
      <c r="P695" s="7">
        <f>2024-L695</f>
        <v>10</v>
      </c>
      <c r="Q695" s="17">
        <f>C695/P695</f>
        <v>0.7</v>
      </c>
      <c r="R695" s="7" t="s">
        <v>3940</v>
      </c>
      <c r="S695" s="7"/>
      <c r="T695" s="7" t="s">
        <v>3941</v>
      </c>
      <c r="U695" s="7"/>
      <c r="V695" s="7"/>
      <c r="W695" s="7"/>
      <c r="X695" s="7"/>
      <c r="Y695" s="7"/>
      <c r="Z695" s="7"/>
    </row>
    <row r="696" spans="1:20" ht="15" thickBot="1">
      <c r="A696" t="s">
        <v>3525</v>
      </c>
      <c r="B696" s="7">
        <v>2017</v>
      </c>
      <c r="C696" s="46">
        <v>499</v>
      </c>
      <c r="D696" s="8">
        <v>0.395</v>
      </c>
      <c r="E696" s="33">
        <v>0.718</v>
      </c>
      <c r="F696" s="49">
        <v>9</v>
      </c>
      <c r="G696" s="8">
        <v>0.321</v>
      </c>
      <c r="H696" s="49"/>
      <c r="I696" s="11" t="s">
        <v>37</v>
      </c>
      <c r="J696" s="3" t="s">
        <v>99</v>
      </c>
      <c r="L696" s="16">
        <f>B696</f>
        <v>2017</v>
      </c>
      <c r="M696"/>
      <c r="N696" t="s">
        <v>88</v>
      </c>
      <c r="O696" s="7" t="s">
        <v>39</v>
      </c>
      <c r="P696" s="7">
        <f>2024-L696</f>
        <v>7</v>
      </c>
      <c r="Q696" s="17">
        <f>C696/P696</f>
        <v>71.28571428571429</v>
      </c>
      <c r="R696" t="s">
        <v>3620</v>
      </c>
      <c r="T696" t="s">
        <v>1338</v>
      </c>
    </row>
    <row r="697" spans="1:20" ht="15" thickBot="1">
      <c r="A697" t="s">
        <v>4605</v>
      </c>
      <c r="B697" s="7">
        <v>2021</v>
      </c>
      <c r="C697" s="47">
        <v>72</v>
      </c>
      <c r="D697" s="8">
        <v>0.113</v>
      </c>
      <c r="E697" s="33">
        <v>0.258</v>
      </c>
      <c r="F697" s="47">
        <v>4</v>
      </c>
      <c r="G697" s="8">
        <v>0.101</v>
      </c>
      <c r="H697" s="32" t="s">
        <v>4653</v>
      </c>
      <c r="I697" s="11" t="s">
        <v>37</v>
      </c>
      <c r="J697" s="3" t="s">
        <v>99</v>
      </c>
      <c r="L697" s="16">
        <v>2021</v>
      </c>
      <c r="M697"/>
      <c r="N697" s="7" t="s">
        <v>114</v>
      </c>
      <c r="O697" s="7" t="s">
        <v>39</v>
      </c>
      <c r="P697" s="7">
        <f>2024-L697</f>
        <v>3</v>
      </c>
      <c r="Q697" s="17" t="e">
        <f>#REF!/P697</f>
        <v>#REF!</v>
      </c>
      <c r="R697" t="s">
        <v>4710</v>
      </c>
      <c r="T697" t="s">
        <v>4711</v>
      </c>
    </row>
    <row r="698" spans="1:26" ht="15" thickBot="1">
      <c r="A698" t="s">
        <v>763</v>
      </c>
      <c r="B698" s="7">
        <v>2008</v>
      </c>
      <c r="C698" s="38">
        <v>1244</v>
      </c>
      <c r="D698" s="8">
        <v>0.604</v>
      </c>
      <c r="E698" s="33">
        <v>0.367</v>
      </c>
      <c r="F698" s="38">
        <v>16</v>
      </c>
      <c r="G698" s="8">
        <v>0.586</v>
      </c>
      <c r="H698" s="32" t="s">
        <v>2382</v>
      </c>
      <c r="I698" s="11" t="s">
        <v>37</v>
      </c>
      <c r="J698" s="3" t="s">
        <v>26</v>
      </c>
      <c r="K698" s="19"/>
      <c r="L698" s="16">
        <f>B698</f>
        <v>2008</v>
      </c>
      <c r="M698" s="19"/>
      <c r="N698" s="7" t="s">
        <v>164</v>
      </c>
      <c r="O698" s="7" t="s">
        <v>28</v>
      </c>
      <c r="P698" s="7">
        <f>2024-L698</f>
        <v>16</v>
      </c>
      <c r="Q698" s="17" t="e">
        <f>#REF!/P698</f>
        <v>#REF!</v>
      </c>
      <c r="R698" s="7" t="s">
        <v>507</v>
      </c>
      <c r="S698" s="7"/>
      <c r="T698" s="7" t="s">
        <v>764</v>
      </c>
      <c r="U698" s="7" t="s">
        <v>765</v>
      </c>
      <c r="V698" s="7"/>
      <c r="W698" s="7"/>
      <c r="X698" s="7"/>
      <c r="Y698" s="7"/>
      <c r="Z698" s="7"/>
    </row>
    <row r="699" spans="1:26" ht="15" thickBot="1">
      <c r="A699" t="s">
        <v>3415</v>
      </c>
      <c r="B699" s="7">
        <v>1997</v>
      </c>
      <c r="C699" s="38">
        <v>928</v>
      </c>
      <c r="D699" s="8">
        <v>0.529</v>
      </c>
      <c r="E699" s="33">
        <v>0.589</v>
      </c>
      <c r="F699" s="38">
        <v>13</v>
      </c>
      <c r="G699" s="8">
        <v>0.485</v>
      </c>
      <c r="H699" s="32" t="s">
        <v>2267</v>
      </c>
      <c r="I699" s="11" t="s">
        <v>37</v>
      </c>
      <c r="J699" t="s">
        <v>50</v>
      </c>
      <c r="K699" s="19"/>
      <c r="L699" s="16">
        <f>B699</f>
        <v>1997</v>
      </c>
      <c r="M699" s="19"/>
      <c r="N699" s="7" t="s">
        <v>104</v>
      </c>
      <c r="O699" s="7" t="s">
        <v>39</v>
      </c>
      <c r="P699" s="7">
        <f>2024-L699</f>
        <v>27</v>
      </c>
      <c r="Q699" s="17" t="e">
        <f>#REF!/P699</f>
        <v>#REF!</v>
      </c>
      <c r="R699" s="7" t="s">
        <v>220</v>
      </c>
      <c r="S699" s="7" t="s">
        <v>221</v>
      </c>
      <c r="T699" s="7" t="s">
        <v>222</v>
      </c>
      <c r="U699" s="7" t="s">
        <v>223</v>
      </c>
      <c r="V699" s="7"/>
      <c r="W699" s="7"/>
      <c r="X699" s="7" t="s">
        <v>3152</v>
      </c>
      <c r="Y699" s="7"/>
      <c r="Z699" s="7"/>
    </row>
    <row r="700" spans="1:26" ht="15" thickBot="1">
      <c r="A700" t="s">
        <v>486</v>
      </c>
      <c r="B700" s="7">
        <v>2011</v>
      </c>
      <c r="C700" s="38">
        <v>900</v>
      </c>
      <c r="D700" s="8">
        <v>0.517</v>
      </c>
      <c r="E700" s="33">
        <v>0.286</v>
      </c>
      <c r="F700" s="38">
        <v>17</v>
      </c>
      <c r="G700" s="8">
        <v>0.625</v>
      </c>
      <c r="H700" s="32" t="s">
        <v>2323</v>
      </c>
      <c r="I700" s="11" t="s">
        <v>37</v>
      </c>
      <c r="J700" t="s">
        <v>26</v>
      </c>
      <c r="K700" s="19"/>
      <c r="L700" s="16">
        <f>B700</f>
        <v>2011</v>
      </c>
      <c r="M700" s="19"/>
      <c r="N700" s="7" t="s">
        <v>164</v>
      </c>
      <c r="O700" s="7" t="s">
        <v>28</v>
      </c>
      <c r="P700" s="7">
        <f>2024-L700</f>
        <v>13</v>
      </c>
      <c r="Q700" s="17" t="e">
        <f>#REF!/P700</f>
        <v>#REF!</v>
      </c>
      <c r="R700" s="7" t="s">
        <v>141</v>
      </c>
      <c r="S700" s="7"/>
      <c r="T700" s="7" t="s">
        <v>487</v>
      </c>
      <c r="U700" s="7" t="s">
        <v>488</v>
      </c>
      <c r="V700" s="7"/>
      <c r="W700" s="7"/>
      <c r="X700" s="7" t="s">
        <v>3153</v>
      </c>
      <c r="Y700" s="7"/>
      <c r="Z700" s="7"/>
    </row>
    <row r="701" spans="1:26" ht="15" thickBot="1">
      <c r="A701" t="s">
        <v>349</v>
      </c>
      <c r="B701" s="7">
        <v>2006</v>
      </c>
      <c r="C701" s="38">
        <v>1864</v>
      </c>
      <c r="D701" s="8">
        <v>0.702</v>
      </c>
      <c r="E701" s="33">
        <v>0.81</v>
      </c>
      <c r="F701" s="38">
        <v>22</v>
      </c>
      <c r="G701" s="8">
        <v>0.773</v>
      </c>
      <c r="H701" s="32" t="s">
        <v>2296</v>
      </c>
      <c r="I701" s="11" t="s">
        <v>37</v>
      </c>
      <c r="J701" t="s">
        <v>50</v>
      </c>
      <c r="K701" s="19"/>
      <c r="L701" s="16">
        <f>B701</f>
        <v>2006</v>
      </c>
      <c r="M701" s="19"/>
      <c r="N701" s="7" t="s">
        <v>174</v>
      </c>
      <c r="O701" s="7" t="s">
        <v>28</v>
      </c>
      <c r="P701" s="7">
        <f>2024-L701</f>
        <v>18</v>
      </c>
      <c r="Q701" s="17" t="e">
        <f>#REF!/P701</f>
        <v>#REF!</v>
      </c>
      <c r="R701" s="7" t="s">
        <v>350</v>
      </c>
      <c r="S701" s="7"/>
      <c r="T701" s="7" t="s">
        <v>156</v>
      </c>
      <c r="U701" s="7" t="s">
        <v>351</v>
      </c>
      <c r="V701" s="7" t="s">
        <v>2826</v>
      </c>
      <c r="W701" s="7"/>
      <c r="X701" s="7" t="s">
        <v>3155</v>
      </c>
      <c r="Y701" s="7"/>
      <c r="Z701" s="7"/>
    </row>
    <row r="702" spans="1:26" ht="15" thickBot="1">
      <c r="A702" t="s">
        <v>36</v>
      </c>
      <c r="B702" s="7">
        <v>1995</v>
      </c>
      <c r="C702" s="38">
        <v>5393</v>
      </c>
      <c r="D702" s="8">
        <v>0.915</v>
      </c>
      <c r="E702" s="33">
        <v>0.809</v>
      </c>
      <c r="F702" s="38">
        <v>29</v>
      </c>
      <c r="G702" s="8">
        <v>0.875</v>
      </c>
      <c r="H702" s="32" t="s">
        <v>2234</v>
      </c>
      <c r="I702" s="11" t="s">
        <v>37</v>
      </c>
      <c r="J702" t="s">
        <v>26</v>
      </c>
      <c r="K702" s="19"/>
      <c r="L702" s="16">
        <f>B702</f>
        <v>1995</v>
      </c>
      <c r="M702" s="19"/>
      <c r="N702" s="7" t="s">
        <v>38</v>
      </c>
      <c r="O702" s="7" t="s">
        <v>39</v>
      </c>
      <c r="P702" s="7">
        <f>2024-L702</f>
        <v>29</v>
      </c>
      <c r="Q702" s="17" t="e">
        <f>#REF!/P702</f>
        <v>#REF!</v>
      </c>
      <c r="R702" s="7" t="s">
        <v>40</v>
      </c>
      <c r="S702" s="7"/>
      <c r="T702" s="7" t="s">
        <v>41</v>
      </c>
      <c r="U702" s="7" t="s">
        <v>42</v>
      </c>
      <c r="V702" s="7" t="s">
        <v>2827</v>
      </c>
      <c r="W702" s="7"/>
      <c r="X702" s="7" t="s">
        <v>3156</v>
      </c>
      <c r="Y702" s="7"/>
      <c r="Z702" s="7"/>
    </row>
    <row r="703" spans="1:26" ht="15" thickBot="1">
      <c r="A703" t="s">
        <v>4228</v>
      </c>
      <c r="B703" s="7">
        <v>2021</v>
      </c>
      <c r="C703" s="47">
        <v>51</v>
      </c>
      <c r="D703" s="8">
        <v>0.086</v>
      </c>
      <c r="E703" s="33">
        <v>0.189</v>
      </c>
      <c r="F703" s="47">
        <v>3</v>
      </c>
      <c r="G703" s="8">
        <v>0.054</v>
      </c>
      <c r="H703" s="32" t="s">
        <v>4525</v>
      </c>
      <c r="I703" s="11" t="s">
        <v>37</v>
      </c>
      <c r="J703" t="s">
        <v>99</v>
      </c>
      <c r="L703" s="16">
        <f>B703</f>
        <v>2021</v>
      </c>
      <c r="M703"/>
      <c r="N703" s="7" t="s">
        <v>711</v>
      </c>
      <c r="O703" s="7" t="s">
        <v>39</v>
      </c>
      <c r="P703" s="7">
        <f>2024-L703</f>
        <v>3</v>
      </c>
      <c r="Q703" s="17" t="e">
        <f>#REF!/P703</f>
        <v>#REF!</v>
      </c>
      <c r="R703" t="s">
        <v>3622</v>
      </c>
      <c r="T703" s="7" t="s">
        <v>4303</v>
      </c>
      <c r="U703" s="7"/>
      <c r="V703" s="7"/>
      <c r="W703" s="7"/>
      <c r="X703" s="7"/>
      <c r="Y703" s="7"/>
      <c r="Z703" s="7"/>
    </row>
    <row r="704" spans="1:20" ht="15" thickBot="1">
      <c r="A704" t="s">
        <v>3526</v>
      </c>
      <c r="B704" s="7">
        <v>1995</v>
      </c>
      <c r="C704" s="38">
        <v>8741</v>
      </c>
      <c r="D704" s="8">
        <v>0.953</v>
      </c>
      <c r="E704" s="33">
        <v>0.893</v>
      </c>
      <c r="F704" s="38">
        <v>29</v>
      </c>
      <c r="G704" s="8">
        <v>0.875</v>
      </c>
      <c r="H704" s="32" t="s">
        <v>3577</v>
      </c>
      <c r="I704" s="11" t="s">
        <v>37</v>
      </c>
      <c r="J704" s="3" t="s">
        <v>26</v>
      </c>
      <c r="K704" s="19"/>
      <c r="L704" s="16">
        <f>B704</f>
        <v>1995</v>
      </c>
      <c r="M704" s="19"/>
      <c r="N704" t="s">
        <v>38</v>
      </c>
      <c r="O704" s="7" t="s">
        <v>28</v>
      </c>
      <c r="P704" s="7">
        <f>2024-L704</f>
        <v>29</v>
      </c>
      <c r="Q704" s="17" t="e">
        <f>#REF!/P704</f>
        <v>#REF!</v>
      </c>
      <c r="R704" t="s">
        <v>3655</v>
      </c>
      <c r="T704" t="s">
        <v>3656</v>
      </c>
    </row>
    <row r="705" spans="1:20" ht="15" thickBot="1">
      <c r="A705" t="s">
        <v>4604</v>
      </c>
      <c r="B705" s="7">
        <v>2022</v>
      </c>
      <c r="C705" s="47">
        <v>82</v>
      </c>
      <c r="D705" s="8">
        <v>0.134</v>
      </c>
      <c r="E705" s="33">
        <v>0.301</v>
      </c>
      <c r="F705" s="47">
        <v>4</v>
      </c>
      <c r="G705" s="8">
        <v>0.101</v>
      </c>
      <c r="H705" s="39" t="s">
        <v>4860</v>
      </c>
      <c r="I705" s="11" t="s">
        <v>37</v>
      </c>
      <c r="J705" s="3" t="s">
        <v>99</v>
      </c>
      <c r="L705" s="16">
        <v>2022</v>
      </c>
      <c r="M705"/>
      <c r="N705" s="7" t="s">
        <v>123</v>
      </c>
      <c r="O705" s="7" t="s">
        <v>28</v>
      </c>
      <c r="P705" s="7">
        <f>2024-L705</f>
        <v>2</v>
      </c>
      <c r="Q705" s="17" t="e">
        <f>#REF!/P705</f>
        <v>#REF!</v>
      </c>
      <c r="R705" t="s">
        <v>4726</v>
      </c>
      <c r="T705" t="s">
        <v>4727</v>
      </c>
    </row>
    <row r="706" spans="1:20" ht="15" thickBot="1">
      <c r="A706" t="s">
        <v>4603</v>
      </c>
      <c r="B706" s="7">
        <v>2022</v>
      </c>
      <c r="C706" s="47">
        <v>51</v>
      </c>
      <c r="D706" s="8">
        <v>0.086</v>
      </c>
      <c r="E706" s="33">
        <v>0.189</v>
      </c>
      <c r="F706" s="47">
        <v>5</v>
      </c>
      <c r="G706" s="8">
        <v>0.151</v>
      </c>
      <c r="H706" s="39" t="s">
        <v>4862</v>
      </c>
      <c r="I706" s="11" t="s">
        <v>37</v>
      </c>
      <c r="J706" s="3" t="s">
        <v>99</v>
      </c>
      <c r="L706" s="16">
        <v>2022</v>
      </c>
      <c r="M706"/>
      <c r="N706" s="7" t="s">
        <v>111</v>
      </c>
      <c r="O706" s="7" t="s">
        <v>39</v>
      </c>
      <c r="P706" s="7">
        <f>2024-L706</f>
        <v>2</v>
      </c>
      <c r="Q706" s="17" t="e">
        <f>#REF!/P706</f>
        <v>#REF!</v>
      </c>
      <c r="R706" t="s">
        <v>466</v>
      </c>
      <c r="T706" t="s">
        <v>2028</v>
      </c>
    </row>
    <row r="707" spans="1:26" ht="15" thickBot="1">
      <c r="A707" t="s">
        <v>1628</v>
      </c>
      <c r="B707" s="7">
        <v>2000</v>
      </c>
      <c r="C707" s="19">
        <v>810</v>
      </c>
      <c r="D707" s="8">
        <v>0.492</v>
      </c>
      <c r="E707" s="33">
        <v>0.526</v>
      </c>
      <c r="F707">
        <v>11</v>
      </c>
      <c r="G707" s="8">
        <v>0.406</v>
      </c>
      <c r="H707" s="32"/>
      <c r="I707" s="11" t="s">
        <v>652</v>
      </c>
      <c r="J707" t="s">
        <v>50</v>
      </c>
      <c r="L707" s="16">
        <f>B707</f>
        <v>2000</v>
      </c>
      <c r="M707"/>
      <c r="N707" s="7" t="s">
        <v>77</v>
      </c>
      <c r="O707" s="7" t="s">
        <v>28</v>
      </c>
      <c r="P707" s="7">
        <f>2024-L707</f>
        <v>24</v>
      </c>
      <c r="Q707" s="17">
        <f>C707/P707</f>
        <v>33.75</v>
      </c>
      <c r="R707" s="7" t="s">
        <v>1118</v>
      </c>
      <c r="S707" s="7"/>
      <c r="T707" s="7" t="s">
        <v>1629</v>
      </c>
      <c r="U707" s="7" t="s">
        <v>1630</v>
      </c>
      <c r="V707" s="7" t="s">
        <v>2829</v>
      </c>
      <c r="W707" s="7"/>
      <c r="X707" s="7" t="s">
        <v>3158</v>
      </c>
      <c r="Y707" s="7"/>
      <c r="Z707" s="7"/>
    </row>
    <row r="708" spans="1:26" ht="15" thickBot="1">
      <c r="A708" t="s">
        <v>4087</v>
      </c>
      <c r="B708" s="7">
        <v>2010</v>
      </c>
      <c r="C708" s="38">
        <v>1224</v>
      </c>
      <c r="D708" s="8">
        <v>0.598</v>
      </c>
      <c r="E708" s="33">
        <v>0.687</v>
      </c>
      <c r="F708" s="38">
        <v>16</v>
      </c>
      <c r="G708" s="8">
        <v>0.586</v>
      </c>
      <c r="H708" s="32" t="s">
        <v>2602</v>
      </c>
      <c r="I708" s="11" t="s">
        <v>652</v>
      </c>
      <c r="J708" t="s">
        <v>50</v>
      </c>
      <c r="K708" s="19"/>
      <c r="L708" s="16">
        <f>B708</f>
        <v>2010</v>
      </c>
      <c r="M708" s="19"/>
      <c r="N708" s="7" t="s">
        <v>1418</v>
      </c>
      <c r="O708" s="7" t="s">
        <v>28</v>
      </c>
      <c r="P708" s="7">
        <f>2024-L708</f>
        <v>14</v>
      </c>
      <c r="Q708" s="17" t="e">
        <f>#REF!/P708</f>
        <v>#REF!</v>
      </c>
      <c r="R708" s="7" t="s">
        <v>1939</v>
      </c>
      <c r="T708" s="7" t="s">
        <v>682</v>
      </c>
      <c r="U708" s="7" t="s">
        <v>1940</v>
      </c>
      <c r="V708" s="7"/>
      <c r="W708" s="7"/>
      <c r="X708" s="7"/>
      <c r="Y708" s="7"/>
      <c r="Z708" s="7"/>
    </row>
    <row r="709" spans="1:26" ht="15" thickBot="1">
      <c r="A709" t="s">
        <v>998</v>
      </c>
      <c r="B709" s="7">
        <v>2010</v>
      </c>
      <c r="C709" s="38">
        <v>2171</v>
      </c>
      <c r="D709" s="8">
        <v>0.743</v>
      </c>
      <c r="E709" s="33">
        <v>0.865</v>
      </c>
      <c r="F709" s="38">
        <v>17</v>
      </c>
      <c r="G709" s="8">
        <v>0.625</v>
      </c>
      <c r="H709" s="49" t="s">
        <v>2442</v>
      </c>
      <c r="I709" s="11" t="s">
        <v>652</v>
      </c>
      <c r="J709" s="3" t="s">
        <v>50</v>
      </c>
      <c r="K709" s="19"/>
      <c r="L709" s="16">
        <f>B709</f>
        <v>2010</v>
      </c>
      <c r="M709" s="19"/>
      <c r="N709" s="7" t="s">
        <v>999</v>
      </c>
      <c r="O709" s="7" t="s">
        <v>28</v>
      </c>
      <c r="P709" s="7">
        <f>2024-L709</f>
        <v>14</v>
      </c>
      <c r="Q709" s="17" t="e">
        <f>#REF!/P709</f>
        <v>#REF!</v>
      </c>
      <c r="R709" s="7" t="s">
        <v>1000</v>
      </c>
      <c r="S709" s="7"/>
      <c r="T709" s="7" t="s">
        <v>1001</v>
      </c>
      <c r="U709" s="7" t="s">
        <v>1002</v>
      </c>
      <c r="V709" s="1" t="s">
        <v>2830</v>
      </c>
      <c r="W709" s="7"/>
      <c r="X709" s="7" t="s">
        <v>3160</v>
      </c>
      <c r="Y709" s="7"/>
      <c r="Z709" s="7"/>
    </row>
    <row r="710" spans="1:26" ht="15" thickBot="1">
      <c r="A710" t="s">
        <v>651</v>
      </c>
      <c r="B710" s="7">
        <v>2009</v>
      </c>
      <c r="C710" s="47">
        <v>2700</v>
      </c>
      <c r="D710" s="8">
        <v>0.792</v>
      </c>
      <c r="E710" s="33">
        <v>0.969</v>
      </c>
      <c r="F710" s="47">
        <v>30</v>
      </c>
      <c r="G710" s="8">
        <v>0.888</v>
      </c>
      <c r="H710" s="32" t="s">
        <v>2357</v>
      </c>
      <c r="I710" s="11" t="s">
        <v>652</v>
      </c>
      <c r="J710" t="s">
        <v>99</v>
      </c>
      <c r="K710" s="19"/>
      <c r="L710" s="16">
        <f>B710</f>
        <v>2009</v>
      </c>
      <c r="M710" s="19"/>
      <c r="N710" s="7" t="s">
        <v>104</v>
      </c>
      <c r="O710" s="7" t="s">
        <v>28</v>
      </c>
      <c r="P710" s="7">
        <f>2024-L710</f>
        <v>15</v>
      </c>
      <c r="Q710" s="17" t="e">
        <f>#REF!/P710</f>
        <v>#REF!</v>
      </c>
      <c r="R710" s="7" t="s">
        <v>653</v>
      </c>
      <c r="S710" s="7"/>
      <c r="T710" s="7" t="s">
        <v>654</v>
      </c>
      <c r="U710" s="7" t="s">
        <v>655</v>
      </c>
      <c r="V710" s="7" t="s">
        <v>2831</v>
      </c>
      <c r="W710" s="7"/>
      <c r="X710" s="7"/>
      <c r="Y710" s="7"/>
      <c r="Z710" s="7"/>
    </row>
    <row r="711" spans="1:26" ht="15" thickBot="1">
      <c r="A711" t="s">
        <v>4256</v>
      </c>
      <c r="B711" s="7">
        <v>2021</v>
      </c>
      <c r="C711" s="53">
        <v>64</v>
      </c>
      <c r="D711" s="8">
        <v>0.105</v>
      </c>
      <c r="E711" s="33">
        <v>0.239</v>
      </c>
      <c r="F711" s="53">
        <v>4</v>
      </c>
      <c r="G711" s="8">
        <v>0.101</v>
      </c>
      <c r="H711" s="34" t="s">
        <v>4866</v>
      </c>
      <c r="I711" s="11" t="s">
        <v>652</v>
      </c>
      <c r="J711" t="s">
        <v>99</v>
      </c>
      <c r="K711" s="19"/>
      <c r="L711" s="16">
        <f>B711</f>
        <v>2021</v>
      </c>
      <c r="M711" s="19"/>
      <c r="N711" s="7" t="s">
        <v>4022</v>
      </c>
      <c r="O711" s="7" t="s">
        <v>39</v>
      </c>
      <c r="P711" s="7">
        <f>2024-L711</f>
        <v>3</v>
      </c>
      <c r="Q711" s="17">
        <f>C711/P711</f>
        <v>21.333333333333332</v>
      </c>
      <c r="R711" t="s">
        <v>4107</v>
      </c>
      <c r="T711" s="7" t="s">
        <v>4304</v>
      </c>
      <c r="U711" s="7"/>
      <c r="V711" s="7"/>
      <c r="W711" s="7"/>
      <c r="X711" s="7"/>
      <c r="Y711" s="7"/>
      <c r="Z711" s="7"/>
    </row>
    <row r="712" spans="1:26" ht="15" thickBot="1">
      <c r="A712" t="s">
        <v>4002</v>
      </c>
      <c r="B712" s="7">
        <v>2020</v>
      </c>
      <c r="C712" s="37">
        <v>88</v>
      </c>
      <c r="D712" s="8">
        <v>0.141</v>
      </c>
      <c r="E712" s="33">
        <v>0.112</v>
      </c>
      <c r="F712" s="37">
        <v>4</v>
      </c>
      <c r="G712" s="8">
        <v>0.101</v>
      </c>
      <c r="H712" s="34" t="s">
        <v>4473</v>
      </c>
      <c r="I712" s="11" t="s">
        <v>249</v>
      </c>
      <c r="J712" s="3" t="s">
        <v>50</v>
      </c>
      <c r="K712" s="19"/>
      <c r="L712" s="16">
        <f>B712</f>
        <v>2020</v>
      </c>
      <c r="M712" s="19"/>
      <c r="N712" s="7" t="s">
        <v>250</v>
      </c>
      <c r="O712" s="7" t="s">
        <v>39</v>
      </c>
      <c r="P712" s="7">
        <f>2024-L712</f>
        <v>4</v>
      </c>
      <c r="Q712" s="17">
        <f>C712/P712</f>
        <v>22</v>
      </c>
      <c r="R712" t="s">
        <v>4154</v>
      </c>
      <c r="T712" s="7" t="s">
        <v>3828</v>
      </c>
      <c r="U712" s="7"/>
      <c r="V712" s="7"/>
      <c r="W712" s="7"/>
      <c r="X712" s="7"/>
      <c r="Y712" s="7"/>
      <c r="Z712" s="7"/>
    </row>
    <row r="713" spans="1:26" ht="15" thickBot="1">
      <c r="A713" t="s">
        <v>1067</v>
      </c>
      <c r="B713" s="7">
        <v>2006</v>
      </c>
      <c r="C713" s="38">
        <v>455</v>
      </c>
      <c r="D713" s="8">
        <v>0.37</v>
      </c>
      <c r="E713" s="33">
        <v>0.172</v>
      </c>
      <c r="F713" s="38">
        <v>13</v>
      </c>
      <c r="G713" s="8">
        <v>0.485</v>
      </c>
      <c r="H713" s="32" t="s">
        <v>2460</v>
      </c>
      <c r="I713" s="11" t="s">
        <v>249</v>
      </c>
      <c r="J713" s="3" t="s">
        <v>26</v>
      </c>
      <c r="K713" s="19"/>
      <c r="L713" s="16">
        <f>B713</f>
        <v>2006</v>
      </c>
      <c r="M713" s="19"/>
      <c r="N713" s="7" t="s">
        <v>249</v>
      </c>
      <c r="O713" s="7" t="s">
        <v>39</v>
      </c>
      <c r="P713" s="7">
        <f>2024-L713</f>
        <v>18</v>
      </c>
      <c r="Q713" s="17" t="e">
        <f>#REF!/P713</f>
        <v>#REF!</v>
      </c>
      <c r="R713" s="7" t="s">
        <v>1068</v>
      </c>
      <c r="S713" s="7"/>
      <c r="T713" s="7" t="s">
        <v>31</v>
      </c>
      <c r="U713" s="7" t="s">
        <v>1069</v>
      </c>
      <c r="V713" s="7" t="s">
        <v>2832</v>
      </c>
      <c r="W713" s="7"/>
      <c r="X713" s="7" t="s">
        <v>3161</v>
      </c>
      <c r="Y713" s="7"/>
      <c r="Z713" s="7"/>
    </row>
    <row r="714" spans="1:26" ht="15" thickBot="1">
      <c r="A714" t="s">
        <v>248</v>
      </c>
      <c r="B714" s="7">
        <v>2012</v>
      </c>
      <c r="C714" s="38">
        <v>1584</v>
      </c>
      <c r="D714" s="8">
        <v>0.666</v>
      </c>
      <c r="E714" s="33">
        <v>0.764</v>
      </c>
      <c r="F714" s="38">
        <v>16</v>
      </c>
      <c r="G714" s="8">
        <v>0.586</v>
      </c>
      <c r="H714" s="32" t="s">
        <v>2274</v>
      </c>
      <c r="I714" s="11" t="s">
        <v>249</v>
      </c>
      <c r="J714" s="3" t="s">
        <v>50</v>
      </c>
      <c r="K714" s="19"/>
      <c r="L714" s="16">
        <f>B714</f>
        <v>2012</v>
      </c>
      <c r="M714" s="19"/>
      <c r="N714" s="7" t="s">
        <v>250</v>
      </c>
      <c r="O714" s="7" t="s">
        <v>28</v>
      </c>
      <c r="P714" s="7">
        <f>2024-L714</f>
        <v>12</v>
      </c>
      <c r="Q714" s="17" t="e">
        <f>#REF!/P714</f>
        <v>#REF!</v>
      </c>
      <c r="R714" s="7" t="s">
        <v>251</v>
      </c>
      <c r="S714" s="7"/>
      <c r="T714" s="7" t="s">
        <v>252</v>
      </c>
      <c r="U714" s="7"/>
      <c r="V714" s="7" t="s">
        <v>2833</v>
      </c>
      <c r="W714" s="7"/>
      <c r="X714" s="7" t="s">
        <v>3162</v>
      </c>
      <c r="Y714" s="7"/>
      <c r="Z714" s="7"/>
    </row>
    <row r="715" spans="1:26" ht="15" thickBot="1">
      <c r="A715" t="s">
        <v>3769</v>
      </c>
      <c r="B715" s="7">
        <v>2018</v>
      </c>
      <c r="C715" s="47">
        <v>7</v>
      </c>
      <c r="D715" s="8">
        <v>0.025</v>
      </c>
      <c r="E715" s="33">
        <v>0.061</v>
      </c>
      <c r="F715" s="47">
        <v>2</v>
      </c>
      <c r="G715" s="8">
        <v>0.024</v>
      </c>
      <c r="H715" s="32" t="s">
        <v>4319</v>
      </c>
      <c r="I715" s="11" t="s">
        <v>249</v>
      </c>
      <c r="J715" s="3" t="s">
        <v>99</v>
      </c>
      <c r="K715" s="19"/>
      <c r="L715" s="16">
        <f>B715</f>
        <v>2018</v>
      </c>
      <c r="M715" s="19"/>
      <c r="N715" s="7" t="s">
        <v>77</v>
      </c>
      <c r="O715" s="7" t="s">
        <v>28</v>
      </c>
      <c r="P715" s="7">
        <f>2024-L715</f>
        <v>6</v>
      </c>
      <c r="Q715" s="17" t="e">
        <f>#REF!/P715</f>
        <v>#REF!</v>
      </c>
      <c r="R715" s="14" t="s">
        <v>3821</v>
      </c>
      <c r="S715" s="7"/>
      <c r="T715" s="7" t="s">
        <v>3813</v>
      </c>
      <c r="U715" s="7"/>
      <c r="V715" s="7"/>
      <c r="W715" s="7"/>
      <c r="X715" s="7"/>
      <c r="Y715" s="7"/>
      <c r="Z715" s="7"/>
    </row>
    <row r="716" spans="1:20" ht="15" thickBot="1">
      <c r="A716" t="s">
        <v>1787</v>
      </c>
      <c r="B716" s="7">
        <v>2012</v>
      </c>
      <c r="C716" s="46">
        <v>943</v>
      </c>
      <c r="D716" s="8">
        <v>0.533</v>
      </c>
      <c r="E716" s="33">
        <v>0.837</v>
      </c>
      <c r="F716" s="49">
        <v>12</v>
      </c>
      <c r="G716" s="8">
        <v>0.449</v>
      </c>
      <c r="H716" s="32"/>
      <c r="I716" s="11" t="s">
        <v>207</v>
      </c>
      <c r="J716" t="s">
        <v>99</v>
      </c>
      <c r="L716" s="16">
        <f>B716</f>
        <v>2012</v>
      </c>
      <c r="M716"/>
      <c r="N716" t="s">
        <v>1431</v>
      </c>
      <c r="O716" s="7" t="s">
        <v>39</v>
      </c>
      <c r="P716" s="7">
        <f>2024-L716</f>
        <v>12</v>
      </c>
      <c r="Q716" s="17">
        <f>C716/P716</f>
        <v>78.58333333333333</v>
      </c>
      <c r="R716" t="s">
        <v>175</v>
      </c>
      <c r="T716" t="s">
        <v>2639</v>
      </c>
    </row>
    <row r="717" spans="1:20" ht="15" thickBot="1">
      <c r="A717" t="s">
        <v>1399</v>
      </c>
      <c r="B717" s="7">
        <v>2010</v>
      </c>
      <c r="C717" s="38">
        <v>1136</v>
      </c>
      <c r="D717" s="8">
        <v>0.578</v>
      </c>
      <c r="E717" s="33">
        <v>0.668</v>
      </c>
      <c r="F717" s="38">
        <v>13</v>
      </c>
      <c r="G717" s="8">
        <v>0.485</v>
      </c>
      <c r="H717" s="32" t="s">
        <v>2526</v>
      </c>
      <c r="I717" s="11" t="s">
        <v>207</v>
      </c>
      <c r="J717" t="s">
        <v>50</v>
      </c>
      <c r="K717" s="19"/>
      <c r="L717" s="16">
        <f>B717</f>
        <v>2010</v>
      </c>
      <c r="M717" s="19"/>
      <c r="N717" t="s">
        <v>194</v>
      </c>
      <c r="O717" s="7" t="s">
        <v>28</v>
      </c>
      <c r="P717" s="7">
        <f>2024-L717</f>
        <v>14</v>
      </c>
      <c r="Q717" s="17" t="e">
        <f>#REF!/P717</f>
        <v>#REF!</v>
      </c>
      <c r="R717" t="s">
        <v>83</v>
      </c>
      <c r="T717" t="s">
        <v>2623</v>
      </c>
    </row>
    <row r="718" spans="1:26" ht="15" thickBot="1">
      <c r="A718" t="s">
        <v>4247</v>
      </c>
      <c r="B718" s="7">
        <v>2017</v>
      </c>
      <c r="C718" s="46">
        <v>40</v>
      </c>
      <c r="D718" s="8">
        <v>0.069</v>
      </c>
      <c r="E718" s="33">
        <v>0.142</v>
      </c>
      <c r="F718" s="49">
        <v>4</v>
      </c>
      <c r="G718" s="8">
        <v>0.101</v>
      </c>
      <c r="H718" s="32"/>
      <c r="I718" s="11" t="s">
        <v>207</v>
      </c>
      <c r="J718" t="s">
        <v>99</v>
      </c>
      <c r="L718" s="16">
        <f>B718</f>
        <v>2017</v>
      </c>
      <c r="M718"/>
      <c r="N718" s="7" t="s">
        <v>2217</v>
      </c>
      <c r="O718" s="7" t="s">
        <v>28</v>
      </c>
      <c r="P718" s="7">
        <f>2024-L718</f>
        <v>7</v>
      </c>
      <c r="Q718" s="17">
        <f>C718/P718</f>
        <v>5.714285714285714</v>
      </c>
      <c r="R718" t="s">
        <v>1925</v>
      </c>
      <c r="T718" s="7" t="s">
        <v>4306</v>
      </c>
      <c r="U718" s="7"/>
      <c r="V718" s="7"/>
      <c r="W718" s="7"/>
      <c r="X718" s="7"/>
      <c r="Y718" s="7"/>
      <c r="Z718" s="7"/>
    </row>
    <row r="719" spans="1:26" ht="15" thickBot="1">
      <c r="A719" t="s">
        <v>1659</v>
      </c>
      <c r="B719" s="7">
        <v>1983</v>
      </c>
      <c r="C719" s="38">
        <v>2453</v>
      </c>
      <c r="D719" s="8">
        <v>0.767</v>
      </c>
      <c r="E719" s="33">
        <v>0.544</v>
      </c>
      <c r="F719" s="38">
        <v>26</v>
      </c>
      <c r="G719" s="8">
        <v>0.837</v>
      </c>
      <c r="H719" s="32" t="s">
        <v>2515</v>
      </c>
      <c r="I719" s="11" t="s">
        <v>207</v>
      </c>
      <c r="J719" t="s">
        <v>26</v>
      </c>
      <c r="K719" s="19"/>
      <c r="L719" s="16">
        <f>B719</f>
        <v>1983</v>
      </c>
      <c r="M719" s="19"/>
      <c r="N719" s="7" t="s">
        <v>1426</v>
      </c>
      <c r="O719" s="7" t="s">
        <v>28</v>
      </c>
      <c r="P719" s="7">
        <f>2024-L719</f>
        <v>41</v>
      </c>
      <c r="Q719" s="17" t="e">
        <f>#REF!/P719</f>
        <v>#REF!</v>
      </c>
      <c r="R719" s="7" t="s">
        <v>716</v>
      </c>
      <c r="S719" s="7"/>
      <c r="T719" s="7" t="s">
        <v>1660</v>
      </c>
      <c r="U719" s="7" t="s">
        <v>1661</v>
      </c>
      <c r="V719" s="7" t="s">
        <v>2834</v>
      </c>
      <c r="W719" s="7"/>
      <c r="X719" s="7" t="s">
        <v>3163</v>
      </c>
      <c r="Y719" s="7"/>
      <c r="Z719" s="7"/>
    </row>
    <row r="720" spans="1:26" ht="15" thickBot="1">
      <c r="A720" t="s">
        <v>206</v>
      </c>
      <c r="B720" s="7">
        <v>2006</v>
      </c>
      <c r="C720" s="38">
        <v>1232</v>
      </c>
      <c r="D720" s="8">
        <v>0.599</v>
      </c>
      <c r="E720" s="33">
        <v>0.69</v>
      </c>
      <c r="F720" s="38">
        <v>17</v>
      </c>
      <c r="G720" s="8">
        <v>0.625</v>
      </c>
      <c r="H720" s="32" t="s">
        <v>2264</v>
      </c>
      <c r="I720" s="11" t="s">
        <v>207</v>
      </c>
      <c r="J720" t="s">
        <v>50</v>
      </c>
      <c r="K720" s="19"/>
      <c r="L720" s="16">
        <f>B720</f>
        <v>2006</v>
      </c>
      <c r="M720" s="19"/>
      <c r="N720" s="7" t="s">
        <v>208</v>
      </c>
      <c r="O720" s="7" t="s">
        <v>28</v>
      </c>
      <c r="P720" s="7">
        <f>2024-L720</f>
        <v>18</v>
      </c>
      <c r="Q720" s="17" t="e">
        <f>#REF!/P720</f>
        <v>#REF!</v>
      </c>
      <c r="R720" s="7" t="s">
        <v>209</v>
      </c>
      <c r="S720" s="7"/>
      <c r="T720" s="7" t="s">
        <v>210</v>
      </c>
      <c r="U720" s="7" t="s">
        <v>211</v>
      </c>
      <c r="V720" s="7" t="s">
        <v>2835</v>
      </c>
      <c r="W720" s="7"/>
      <c r="X720" s="7" t="s">
        <v>3164</v>
      </c>
      <c r="Y720" s="7"/>
      <c r="Z720" s="7"/>
    </row>
    <row r="721" spans="1:26" ht="15" thickBot="1">
      <c r="A721" t="s">
        <v>814</v>
      </c>
      <c r="B721" s="7">
        <v>1993</v>
      </c>
      <c r="C721" s="38">
        <v>2453</v>
      </c>
      <c r="D721" s="8">
        <v>0.767</v>
      </c>
      <c r="E721" s="33">
        <v>0.544</v>
      </c>
      <c r="F721" s="38">
        <v>25</v>
      </c>
      <c r="G721" s="8">
        <v>0.819</v>
      </c>
      <c r="H721" s="32" t="s">
        <v>2396</v>
      </c>
      <c r="I721" s="11" t="s">
        <v>207</v>
      </c>
      <c r="J721" t="s">
        <v>26</v>
      </c>
      <c r="K721" s="19"/>
      <c r="L721" s="16">
        <f>B721</f>
        <v>1993</v>
      </c>
      <c r="M721" s="19"/>
      <c r="N721" s="7" t="s">
        <v>55</v>
      </c>
      <c r="O721" s="7" t="s">
        <v>28</v>
      </c>
      <c r="P721" s="7">
        <f>2024-L721</f>
        <v>31</v>
      </c>
      <c r="Q721" s="17" t="e">
        <f>#REF!/P721</f>
        <v>#REF!</v>
      </c>
      <c r="R721" s="7" t="s">
        <v>159</v>
      </c>
      <c r="S721" s="7"/>
      <c r="T721" s="7" t="s">
        <v>815</v>
      </c>
      <c r="U721" s="7"/>
      <c r="V721" s="7" t="s">
        <v>2836</v>
      </c>
      <c r="W721" s="7"/>
      <c r="X721" s="7"/>
      <c r="Y721" s="7"/>
      <c r="Z721" s="7"/>
    </row>
    <row r="722" spans="1:26" ht="15" thickBot="1">
      <c r="A722" t="s">
        <v>1601</v>
      </c>
      <c r="B722" s="7">
        <v>1992</v>
      </c>
      <c r="C722" s="19">
        <v>3356</v>
      </c>
      <c r="D722" s="8">
        <v>0.834</v>
      </c>
      <c r="E722" s="33">
        <v>0.66</v>
      </c>
      <c r="F722">
        <v>26</v>
      </c>
      <c r="G722" s="8">
        <v>0.837</v>
      </c>
      <c r="H722" s="32"/>
      <c r="I722" s="11" t="s">
        <v>207</v>
      </c>
      <c r="J722" t="s">
        <v>26</v>
      </c>
      <c r="L722" s="16">
        <f>B722</f>
        <v>1992</v>
      </c>
      <c r="M722"/>
      <c r="N722" s="7" t="s">
        <v>1050</v>
      </c>
      <c r="O722" s="7" t="s">
        <v>39</v>
      </c>
      <c r="P722" s="7">
        <f>2024-L722</f>
        <v>32</v>
      </c>
      <c r="Q722" s="17">
        <f>C722/P722</f>
        <v>104.875</v>
      </c>
      <c r="R722" s="7" t="s">
        <v>1600</v>
      </c>
      <c r="S722" s="7"/>
      <c r="T722" s="7" t="s">
        <v>860</v>
      </c>
      <c r="U722" s="7"/>
      <c r="V722" s="7"/>
      <c r="W722" s="7"/>
      <c r="X722" s="7"/>
      <c r="Y722" s="7"/>
      <c r="Z722" s="7"/>
    </row>
    <row r="723" spans="1:26" ht="15" thickBot="1">
      <c r="A723" t="s">
        <v>3470</v>
      </c>
      <c r="B723" s="7">
        <v>1982</v>
      </c>
      <c r="C723" s="38">
        <v>991</v>
      </c>
      <c r="D723" s="8">
        <v>0.538</v>
      </c>
      <c r="E723" s="33">
        <v>0.297</v>
      </c>
      <c r="F723" s="38">
        <v>16</v>
      </c>
      <c r="G723" s="8">
        <v>0.586</v>
      </c>
      <c r="H723" s="32" t="s">
        <v>2486</v>
      </c>
      <c r="I723" s="11" t="s">
        <v>207</v>
      </c>
      <c r="J723" t="s">
        <v>26</v>
      </c>
      <c r="K723" s="19"/>
      <c r="L723" s="16">
        <f>B723</f>
        <v>1982</v>
      </c>
      <c r="M723" s="19"/>
      <c r="N723" s="7" t="s">
        <v>737</v>
      </c>
      <c r="O723" s="7" t="s">
        <v>28</v>
      </c>
      <c r="P723" s="7">
        <f>2024-L723</f>
        <v>42</v>
      </c>
      <c r="Q723" s="17" t="e">
        <f>#REF!/P723</f>
        <v>#REF!</v>
      </c>
      <c r="R723" s="7" t="s">
        <v>901</v>
      </c>
      <c r="S723" s="7" t="s">
        <v>150</v>
      </c>
      <c r="T723" s="7" t="s">
        <v>1173</v>
      </c>
      <c r="U723" s="7"/>
      <c r="V723" s="7"/>
      <c r="W723" s="7"/>
      <c r="X723" s="7"/>
      <c r="Y723" s="7"/>
      <c r="Z723" s="7"/>
    </row>
    <row r="724" spans="1:26" ht="15" thickBot="1">
      <c r="A724" t="s">
        <v>1186</v>
      </c>
      <c r="B724" s="7">
        <v>2013</v>
      </c>
      <c r="C724" s="19">
        <v>99</v>
      </c>
      <c r="D724" s="8">
        <v>0.149</v>
      </c>
      <c r="E724" s="33">
        <v>0.117</v>
      </c>
      <c r="F724">
        <v>4</v>
      </c>
      <c r="G724" s="8">
        <v>0.101</v>
      </c>
      <c r="H724" s="45"/>
      <c r="I724" s="11" t="s">
        <v>207</v>
      </c>
      <c r="J724" t="s">
        <v>50</v>
      </c>
      <c r="L724" s="16">
        <f>B724</f>
        <v>2013</v>
      </c>
      <c r="M724"/>
      <c r="N724" s="7" t="s">
        <v>2217</v>
      </c>
      <c r="O724" s="7" t="s">
        <v>28</v>
      </c>
      <c r="P724" s="7">
        <f>2024-L724</f>
        <v>11</v>
      </c>
      <c r="Q724" s="17">
        <f>C724/P724</f>
        <v>9</v>
      </c>
      <c r="R724" s="7" t="s">
        <v>618</v>
      </c>
      <c r="S724" s="7"/>
      <c r="T724" s="7" t="s">
        <v>1187</v>
      </c>
      <c r="U724" s="7"/>
      <c r="V724" s="7"/>
      <c r="W724" s="7"/>
      <c r="X724" s="7"/>
      <c r="Y724" s="7"/>
      <c r="Z724" s="7"/>
    </row>
    <row r="725" spans="1:26" ht="15" thickBot="1">
      <c r="A725" t="s">
        <v>1846</v>
      </c>
      <c r="B725" s="7">
        <v>2012</v>
      </c>
      <c r="C725" s="38">
        <v>734</v>
      </c>
      <c r="D725" s="8">
        <v>0.478</v>
      </c>
      <c r="E725" s="33">
        <v>0.517</v>
      </c>
      <c r="F725" s="38">
        <v>14</v>
      </c>
      <c r="G725" s="8">
        <v>0.53</v>
      </c>
      <c r="H725" s="32" t="s">
        <v>2560</v>
      </c>
      <c r="I725" s="11" t="s">
        <v>207</v>
      </c>
      <c r="J725" t="s">
        <v>50</v>
      </c>
      <c r="K725" s="19"/>
      <c r="L725" s="16">
        <f>B725</f>
        <v>2012</v>
      </c>
      <c r="M725" s="19"/>
      <c r="N725" s="7" t="s">
        <v>202</v>
      </c>
      <c r="O725" s="7" t="s">
        <v>28</v>
      </c>
      <c r="P725" s="7">
        <f>2024-L725</f>
        <v>12</v>
      </c>
      <c r="Q725" s="17" t="e">
        <f>#REF!/P725</f>
        <v>#REF!</v>
      </c>
      <c r="R725" s="7" t="s">
        <v>1843</v>
      </c>
      <c r="S725" s="7"/>
      <c r="T725" s="7" t="s">
        <v>1847</v>
      </c>
      <c r="U725" s="7"/>
      <c r="V725" s="7"/>
      <c r="W725" s="7"/>
      <c r="X725" s="7"/>
      <c r="Y725" s="7"/>
      <c r="Z725" s="7"/>
    </row>
    <row r="726" spans="1:26" ht="15" thickBot="1">
      <c r="A726" t="s">
        <v>4273</v>
      </c>
      <c r="B726" s="7">
        <v>2009</v>
      </c>
      <c r="C726" s="38">
        <v>329</v>
      </c>
      <c r="D726" s="8">
        <v>0.303</v>
      </c>
      <c r="E726" s="33">
        <v>0.263</v>
      </c>
      <c r="F726" s="38">
        <v>10</v>
      </c>
      <c r="G726" s="8">
        <v>0.363</v>
      </c>
      <c r="H726" s="49" t="s">
        <v>4274</v>
      </c>
      <c r="I726" s="11" t="s">
        <v>207</v>
      </c>
      <c r="J726" t="s">
        <v>50</v>
      </c>
      <c r="K726" s="19"/>
      <c r="L726" s="16">
        <f>B726</f>
        <v>2009</v>
      </c>
      <c r="M726" s="19"/>
      <c r="N726" s="7" t="s">
        <v>3904</v>
      </c>
      <c r="O726" s="7" t="s">
        <v>39</v>
      </c>
      <c r="P726" s="7">
        <f>2024-L726</f>
        <v>15</v>
      </c>
      <c r="Q726" s="17" t="e">
        <f>#REF!/P726</f>
        <v>#REF!</v>
      </c>
      <c r="R726" t="s">
        <v>4305</v>
      </c>
      <c r="T726" s="7" t="s">
        <v>2028</v>
      </c>
      <c r="U726" s="7"/>
      <c r="V726" s="7"/>
      <c r="W726" s="7"/>
      <c r="X726" s="7"/>
      <c r="Y726" s="7"/>
      <c r="Z726" s="7"/>
    </row>
    <row r="727" spans="1:26" ht="15" thickBot="1">
      <c r="A727" t="s">
        <v>2097</v>
      </c>
      <c r="B727" s="7">
        <v>2008</v>
      </c>
      <c r="C727" s="38">
        <v>451</v>
      </c>
      <c r="D727" s="8">
        <v>0.367</v>
      </c>
      <c r="E727" s="33">
        <v>0.367</v>
      </c>
      <c r="F727" s="38">
        <v>11</v>
      </c>
      <c r="G727" s="8">
        <v>0.406</v>
      </c>
      <c r="H727" s="32" t="s">
        <v>4343</v>
      </c>
      <c r="I727" s="11" t="s">
        <v>207</v>
      </c>
      <c r="J727" t="s">
        <v>50</v>
      </c>
      <c r="K727" s="19"/>
      <c r="L727" s="16">
        <f>B727</f>
        <v>2008</v>
      </c>
      <c r="M727" s="19"/>
      <c r="N727" s="7" t="s">
        <v>92</v>
      </c>
      <c r="O727" s="7" t="s">
        <v>39</v>
      </c>
      <c r="P727" s="7">
        <f>2024-L727</f>
        <v>16</v>
      </c>
      <c r="Q727" s="17" t="e">
        <f>#REF!/P727</f>
        <v>#REF!</v>
      </c>
      <c r="R727" s="7" t="s">
        <v>2098</v>
      </c>
      <c r="S727" s="7"/>
      <c r="T727" s="7" t="s">
        <v>979</v>
      </c>
      <c r="U727" s="7" t="s">
        <v>2099</v>
      </c>
      <c r="V727" s="7"/>
      <c r="W727" s="7"/>
      <c r="X727" s="7"/>
      <c r="Y727" s="7"/>
      <c r="Z727" s="7"/>
    </row>
    <row r="728" spans="1:26" ht="15" thickBot="1">
      <c r="A728" t="s">
        <v>4601</v>
      </c>
      <c r="B728" s="7">
        <v>2022</v>
      </c>
      <c r="C728" s="47">
        <v>222</v>
      </c>
      <c r="D728" s="8">
        <v>0.249</v>
      </c>
      <c r="E728" s="33">
        <v>0.509</v>
      </c>
      <c r="F728" s="47">
        <v>5</v>
      </c>
      <c r="G728" s="8">
        <v>0.151</v>
      </c>
      <c r="H728" s="32" t="s">
        <v>4685</v>
      </c>
      <c r="I728" s="11" t="s">
        <v>1109</v>
      </c>
      <c r="J728" s="3" t="s">
        <v>99</v>
      </c>
      <c r="K728" s="19"/>
      <c r="L728" s="16">
        <v>2022</v>
      </c>
      <c r="M728" s="19"/>
      <c r="N728" s="7" t="s">
        <v>1747</v>
      </c>
      <c r="O728" s="7" t="s">
        <v>28</v>
      </c>
      <c r="P728" s="7">
        <f>2024-L728</f>
        <v>2</v>
      </c>
      <c r="Q728" s="17" t="e">
        <f>#REF!/P728</f>
        <v>#REF!</v>
      </c>
      <c r="R728" t="s">
        <v>4770</v>
      </c>
      <c r="T728" s="7" t="s">
        <v>4771</v>
      </c>
      <c r="U728" s="7"/>
      <c r="V728" s="7"/>
      <c r="W728" s="7"/>
      <c r="X728" s="7"/>
      <c r="Y728" s="7"/>
      <c r="Z728" s="7"/>
    </row>
    <row r="729" spans="1:26" ht="15" thickBot="1">
      <c r="A729" t="s">
        <v>1955</v>
      </c>
      <c r="B729" s="7">
        <v>1993</v>
      </c>
      <c r="C729" s="38">
        <v>3599</v>
      </c>
      <c r="D729" s="8">
        <v>0.852</v>
      </c>
      <c r="E729" s="33">
        <v>0.686</v>
      </c>
      <c r="F729" s="38">
        <v>13</v>
      </c>
      <c r="G729" s="8">
        <v>0.485</v>
      </c>
      <c r="H729" s="32" t="s">
        <v>3732</v>
      </c>
      <c r="I729" t="s">
        <v>1109</v>
      </c>
      <c r="J729" t="s">
        <v>26</v>
      </c>
      <c r="K729" s="19"/>
      <c r="L729" s="16">
        <f>B729</f>
        <v>1993</v>
      </c>
      <c r="M729" s="19"/>
      <c r="N729" s="7" t="s">
        <v>760</v>
      </c>
      <c r="O729" s="7" t="s">
        <v>39</v>
      </c>
      <c r="P729" s="7">
        <f>2024-L729</f>
        <v>31</v>
      </c>
      <c r="Q729" s="17" t="e">
        <f>#REF!/P729</f>
        <v>#REF!</v>
      </c>
      <c r="R729" s="7" t="s">
        <v>1956</v>
      </c>
      <c r="S729" s="7"/>
      <c r="T729" s="7" t="s">
        <v>1957</v>
      </c>
      <c r="U729" s="7"/>
      <c r="V729" s="7"/>
      <c r="W729" s="7"/>
      <c r="X729" s="7"/>
      <c r="Y729" s="7"/>
      <c r="Z729" s="7"/>
    </row>
    <row r="730" spans="1:20" ht="15" thickBot="1">
      <c r="A730" t="s">
        <v>3495</v>
      </c>
      <c r="B730" s="7">
        <v>2018</v>
      </c>
      <c r="C730" s="38">
        <v>60</v>
      </c>
      <c r="D730" s="8">
        <v>0.099</v>
      </c>
      <c r="E730" s="33">
        <v>0.093</v>
      </c>
      <c r="F730" s="38">
        <v>5</v>
      </c>
      <c r="G730" s="8">
        <v>0.151</v>
      </c>
      <c r="H730" s="32" t="s">
        <v>3497</v>
      </c>
      <c r="I730" s="11" t="s">
        <v>1109</v>
      </c>
      <c r="J730" s="3" t="s">
        <v>50</v>
      </c>
      <c r="K730" s="19"/>
      <c r="L730" s="16">
        <f>B730</f>
        <v>2018</v>
      </c>
      <c r="M730" s="19"/>
      <c r="N730" s="7" t="s">
        <v>164</v>
      </c>
      <c r="O730" s="7" t="s">
        <v>39</v>
      </c>
      <c r="P730" s="7">
        <f>2024-L730</f>
        <v>6</v>
      </c>
      <c r="Q730" s="17" t="e">
        <f>#REF!/P730</f>
        <v>#REF!</v>
      </c>
      <c r="R730" s="7" t="s">
        <v>1095</v>
      </c>
      <c r="T730" s="7" t="s">
        <v>3496</v>
      </c>
    </row>
    <row r="731" spans="1:26" ht="15" thickBot="1">
      <c r="A731" t="s">
        <v>1108</v>
      </c>
      <c r="B731" s="7">
        <v>2013</v>
      </c>
      <c r="C731" s="47">
        <v>308</v>
      </c>
      <c r="D731" s="8">
        <v>0.294</v>
      </c>
      <c r="E731" s="33">
        <v>0.594</v>
      </c>
      <c r="F731" s="47">
        <v>9</v>
      </c>
      <c r="G731" s="8">
        <v>0.321</v>
      </c>
      <c r="H731" s="32" t="s">
        <v>2468</v>
      </c>
      <c r="I731" t="s">
        <v>1109</v>
      </c>
      <c r="J731" t="s">
        <v>99</v>
      </c>
      <c r="K731" s="19"/>
      <c r="L731" s="16">
        <f>B731</f>
        <v>2013</v>
      </c>
      <c r="M731" s="19"/>
      <c r="N731" s="7" t="s">
        <v>82</v>
      </c>
      <c r="O731" s="7" t="s">
        <v>39</v>
      </c>
      <c r="P731" s="7">
        <f>2024-L731</f>
        <v>11</v>
      </c>
      <c r="Q731" s="17" t="e">
        <f>#REF!/P731</f>
        <v>#REF!</v>
      </c>
      <c r="R731" s="7" t="s">
        <v>1110</v>
      </c>
      <c r="S731" s="7"/>
      <c r="T731" s="7" t="s">
        <v>1111</v>
      </c>
      <c r="U731" s="7"/>
      <c r="V731" s="7"/>
      <c r="W731" s="7"/>
      <c r="X731" s="7"/>
      <c r="Y731" s="7"/>
      <c r="Z731" s="7"/>
    </row>
    <row r="732" spans="1:26" ht="15" thickBot="1">
      <c r="A732" t="s">
        <v>1992</v>
      </c>
      <c r="B732" s="7">
        <v>2003</v>
      </c>
      <c r="C732" s="19">
        <v>1069</v>
      </c>
      <c r="D732" s="8">
        <v>0.562</v>
      </c>
      <c r="E732" s="33">
        <v>0.641</v>
      </c>
      <c r="F732">
        <v>10</v>
      </c>
      <c r="G732" s="8">
        <v>0.363</v>
      </c>
      <c r="H732" s="32"/>
      <c r="I732" t="s">
        <v>1109</v>
      </c>
      <c r="J732" t="s">
        <v>50</v>
      </c>
      <c r="L732" s="16">
        <f>B732</f>
        <v>2003</v>
      </c>
      <c r="M732"/>
      <c r="N732" s="7" t="s">
        <v>760</v>
      </c>
      <c r="O732" s="7" t="s">
        <v>28</v>
      </c>
      <c r="P732" s="7">
        <f>2024-L732</f>
        <v>21</v>
      </c>
      <c r="Q732" s="17">
        <f>C732/P732</f>
        <v>50.904761904761905</v>
      </c>
      <c r="R732" s="7" t="s">
        <v>119</v>
      </c>
      <c r="S732" s="7"/>
      <c r="T732" s="7" t="s">
        <v>1993</v>
      </c>
      <c r="U732" s="7"/>
      <c r="V732" s="7"/>
      <c r="W732" s="7"/>
      <c r="X732" s="7"/>
      <c r="Y732" s="7"/>
      <c r="Z732" s="7"/>
    </row>
    <row r="733" spans="1:26" ht="15" thickBot="1">
      <c r="A733" t="s">
        <v>1435</v>
      </c>
      <c r="B733" s="7">
        <v>2000</v>
      </c>
      <c r="C733" s="19">
        <v>40</v>
      </c>
      <c r="D733" s="8">
        <v>0.069</v>
      </c>
      <c r="E733" s="33">
        <v>0.068</v>
      </c>
      <c r="F733">
        <v>5</v>
      </c>
      <c r="G733" s="8">
        <v>0.151</v>
      </c>
      <c r="H733" s="32"/>
      <c r="I733" t="s">
        <v>1109</v>
      </c>
      <c r="J733" t="s">
        <v>50</v>
      </c>
      <c r="L733" s="16">
        <f>B733</f>
        <v>2000</v>
      </c>
      <c r="M733"/>
      <c r="N733" s="7" t="s">
        <v>259</v>
      </c>
      <c r="O733" s="7" t="s">
        <v>28</v>
      </c>
      <c r="P733" s="7">
        <f>2024-L733</f>
        <v>24</v>
      </c>
      <c r="Q733" s="17">
        <f>C733/P733</f>
        <v>1.6666666666666667</v>
      </c>
      <c r="R733" s="7" t="s">
        <v>159</v>
      </c>
      <c r="S733" s="7"/>
      <c r="T733" s="7" t="s">
        <v>3754</v>
      </c>
      <c r="U733" s="7"/>
      <c r="V733" s="7"/>
      <c r="W733" s="7"/>
      <c r="X733" s="7"/>
      <c r="Y733" s="7"/>
      <c r="Z733" s="7"/>
    </row>
    <row r="734" spans="1:20" ht="15" thickBot="1">
      <c r="A734" t="s">
        <v>1249</v>
      </c>
      <c r="B734" s="7">
        <v>2016</v>
      </c>
      <c r="C734" s="47">
        <v>976</v>
      </c>
      <c r="D734" s="8">
        <v>0.535</v>
      </c>
      <c r="E734" s="33">
        <v>0.841</v>
      </c>
      <c r="F734" s="47">
        <v>10</v>
      </c>
      <c r="G734" s="8">
        <v>0.363</v>
      </c>
      <c r="H734" s="32" t="s">
        <v>2527</v>
      </c>
      <c r="I734" t="s">
        <v>55</v>
      </c>
      <c r="J734" t="s">
        <v>99</v>
      </c>
      <c r="K734" s="19"/>
      <c r="L734" s="16">
        <f>B734</f>
        <v>2016</v>
      </c>
      <c r="M734" s="19"/>
      <c r="N734" s="7" t="s">
        <v>38</v>
      </c>
      <c r="O734" s="7" t="s">
        <v>39</v>
      </c>
      <c r="P734" s="7">
        <f>2024-L734</f>
        <v>8</v>
      </c>
      <c r="Q734" s="17" t="e">
        <f>#REF!/P734</f>
        <v>#REF!</v>
      </c>
      <c r="R734" t="s">
        <v>2624</v>
      </c>
      <c r="T734" t="s">
        <v>2625</v>
      </c>
    </row>
    <row r="735" spans="1:26" ht="15" thickBot="1">
      <c r="A735" t="s">
        <v>3315</v>
      </c>
      <c r="B735" s="7">
        <v>2003</v>
      </c>
      <c r="C735" s="38">
        <v>4008</v>
      </c>
      <c r="D735" s="8">
        <v>0.874</v>
      </c>
      <c r="E735" s="33">
        <v>0.725</v>
      </c>
      <c r="F735" s="38">
        <v>29</v>
      </c>
      <c r="G735" s="8">
        <v>0.875</v>
      </c>
      <c r="H735" t="s">
        <v>2414</v>
      </c>
      <c r="I735" s="11" t="s">
        <v>55</v>
      </c>
      <c r="J735" t="s">
        <v>26</v>
      </c>
      <c r="K735" s="19"/>
      <c r="L735" s="16">
        <f>B735</f>
        <v>2003</v>
      </c>
      <c r="M735" s="19"/>
      <c r="N735" s="7" t="s">
        <v>201</v>
      </c>
      <c r="O735" s="7" t="s">
        <v>28</v>
      </c>
      <c r="P735" s="7">
        <f>2024-L735</f>
        <v>21</v>
      </c>
      <c r="Q735" s="17" t="e">
        <f>#REF!/P735</f>
        <v>#REF!</v>
      </c>
      <c r="R735" s="7" t="s">
        <v>880</v>
      </c>
      <c r="S735" s="7" t="s">
        <v>58</v>
      </c>
      <c r="T735" s="7" t="s">
        <v>881</v>
      </c>
      <c r="U735" s="7" t="s">
        <v>882</v>
      </c>
      <c r="V735" s="7" t="s">
        <v>2837</v>
      </c>
      <c r="W735" s="7"/>
      <c r="X735" s="7" t="s">
        <v>3165</v>
      </c>
      <c r="Y735" s="7"/>
      <c r="Z735" s="7"/>
    </row>
    <row r="736" spans="1:26" ht="15" thickBot="1">
      <c r="A736" t="s">
        <v>1357</v>
      </c>
      <c r="B736" s="7">
        <v>1996</v>
      </c>
      <c r="C736" s="38">
        <v>4887</v>
      </c>
      <c r="D736" s="8">
        <v>0.909</v>
      </c>
      <c r="E736" s="33">
        <v>0.795</v>
      </c>
      <c r="F736" s="38">
        <v>29</v>
      </c>
      <c r="G736" s="8">
        <v>0.875</v>
      </c>
      <c r="H736" s="32" t="s">
        <v>4183</v>
      </c>
      <c r="I736" s="11" t="s">
        <v>55</v>
      </c>
      <c r="J736" t="s">
        <v>26</v>
      </c>
      <c r="K736" s="19"/>
      <c r="L736" s="16">
        <f>B736</f>
        <v>1996</v>
      </c>
      <c r="M736" s="19"/>
      <c r="N736" s="7" t="s">
        <v>37</v>
      </c>
      <c r="O736" s="7" t="s">
        <v>28</v>
      </c>
      <c r="P736" s="7">
        <f>2024-L736</f>
        <v>28</v>
      </c>
      <c r="Q736" s="17" t="e">
        <f>#REF!/P736</f>
        <v>#REF!</v>
      </c>
      <c r="R736" s="7" t="s">
        <v>1358</v>
      </c>
      <c r="S736" s="7"/>
      <c r="T736" s="7" t="s">
        <v>1359</v>
      </c>
      <c r="U736" s="7" t="s">
        <v>1360</v>
      </c>
      <c r="V736" s="7"/>
      <c r="W736" s="7"/>
      <c r="X736" s="7" t="s">
        <v>3166</v>
      </c>
      <c r="Y736" s="7"/>
      <c r="Z736" s="7"/>
    </row>
    <row r="737" spans="1:21" ht="15" thickBot="1">
      <c r="A737" t="s">
        <v>3723</v>
      </c>
      <c r="B737" s="7">
        <v>2017</v>
      </c>
      <c r="C737" s="38">
        <v>404</v>
      </c>
      <c r="D737" s="8">
        <v>0.344</v>
      </c>
      <c r="E737" s="33">
        <v>0.336</v>
      </c>
      <c r="F737" s="38">
        <v>10</v>
      </c>
      <c r="G737" s="8">
        <v>0.363</v>
      </c>
      <c r="H737" s="32" t="s">
        <v>3724</v>
      </c>
      <c r="I737" s="11" t="s">
        <v>55</v>
      </c>
      <c r="J737" t="s">
        <v>50</v>
      </c>
      <c r="K737" s="19"/>
      <c r="L737" s="16">
        <f>B737</f>
        <v>2017</v>
      </c>
      <c r="M737" s="19"/>
      <c r="N737" s="7" t="s">
        <v>4022</v>
      </c>
      <c r="O737" s="7" t="s">
        <v>28</v>
      </c>
      <c r="P737" s="7">
        <f>2024-L737</f>
        <v>7</v>
      </c>
      <c r="Q737" s="17" t="e">
        <f>#REF!/P737</f>
        <v>#REF!</v>
      </c>
      <c r="R737" t="s">
        <v>3740</v>
      </c>
      <c r="T737" t="s">
        <v>2640</v>
      </c>
      <c r="U737" s="2" t="s">
        <v>4230</v>
      </c>
    </row>
    <row r="738" spans="1:26" ht="15" thickBot="1">
      <c r="A738" t="s">
        <v>3391</v>
      </c>
      <c r="B738" s="7">
        <v>2013</v>
      </c>
      <c r="C738" s="38">
        <v>233</v>
      </c>
      <c r="D738" s="8">
        <v>0.253</v>
      </c>
      <c r="E738" s="33">
        <v>0.221</v>
      </c>
      <c r="F738" s="38">
        <v>9</v>
      </c>
      <c r="G738" s="8">
        <v>0.321</v>
      </c>
      <c r="H738" s="32" t="s">
        <v>2430</v>
      </c>
      <c r="I738" s="11" t="s">
        <v>55</v>
      </c>
      <c r="J738" t="s">
        <v>50</v>
      </c>
      <c r="K738" s="19"/>
      <c r="L738" s="16">
        <f>B738</f>
        <v>2013</v>
      </c>
      <c r="M738" s="19"/>
      <c r="N738" s="7" t="s">
        <v>711</v>
      </c>
      <c r="O738" s="7" t="s">
        <v>39</v>
      </c>
      <c r="P738" s="7">
        <f>2024-L738</f>
        <v>11</v>
      </c>
      <c r="Q738" s="17" t="e">
        <f>#REF!/P738</f>
        <v>#REF!</v>
      </c>
      <c r="R738" s="7" t="s">
        <v>738</v>
      </c>
      <c r="S738" s="7" t="s">
        <v>605</v>
      </c>
      <c r="T738" s="7" t="s">
        <v>956</v>
      </c>
      <c r="U738" s="7"/>
      <c r="V738" s="7"/>
      <c r="W738" s="7"/>
      <c r="X738" s="7" t="s">
        <v>3265</v>
      </c>
      <c r="Y738" s="7"/>
      <c r="Z738" s="7"/>
    </row>
    <row r="739" spans="1:26" ht="15" thickBot="1">
      <c r="A739" t="s">
        <v>3319</v>
      </c>
      <c r="B739" s="7">
        <v>2002</v>
      </c>
      <c r="C739" s="38">
        <v>2388</v>
      </c>
      <c r="D739" s="8">
        <v>0.759</v>
      </c>
      <c r="E739" s="33">
        <v>0.532</v>
      </c>
      <c r="F739" s="38">
        <v>28</v>
      </c>
      <c r="G739" s="8">
        <v>0.86</v>
      </c>
      <c r="H739" s="32" t="s">
        <v>4185</v>
      </c>
      <c r="I739" s="11" t="s">
        <v>55</v>
      </c>
      <c r="J739" t="s">
        <v>26</v>
      </c>
      <c r="K739" s="19"/>
      <c r="L739" s="16">
        <f>B739</f>
        <v>2002</v>
      </c>
      <c r="M739" s="19"/>
      <c r="N739" s="7" t="s">
        <v>38</v>
      </c>
      <c r="O739" s="7" t="s">
        <v>39</v>
      </c>
      <c r="P739" s="7">
        <f>2024-L739</f>
        <v>22</v>
      </c>
      <c r="Q739" s="17" t="e">
        <f>#REF!/P739</f>
        <v>#REF!</v>
      </c>
      <c r="R739" s="7" t="s">
        <v>1371</v>
      </c>
      <c r="S739" s="7" t="s">
        <v>761</v>
      </c>
      <c r="T739" s="7" t="s">
        <v>1372</v>
      </c>
      <c r="U739" s="7" t="s">
        <v>4231</v>
      </c>
      <c r="V739" s="7"/>
      <c r="W739" s="7"/>
      <c r="X739" s="7"/>
      <c r="Y739" s="7"/>
      <c r="Z739" s="7"/>
    </row>
    <row r="740" spans="1:26" ht="15" thickBot="1">
      <c r="A740" t="s">
        <v>382</v>
      </c>
      <c r="B740" s="7">
        <v>2004</v>
      </c>
      <c r="C740" s="38">
        <v>2841</v>
      </c>
      <c r="D740" s="8">
        <v>0.8</v>
      </c>
      <c r="E740" s="33">
        <v>0.915</v>
      </c>
      <c r="F740" s="38">
        <v>25</v>
      </c>
      <c r="G740" s="8">
        <v>0.819</v>
      </c>
      <c r="H740" s="32" t="s">
        <v>2303</v>
      </c>
      <c r="I740" s="11" t="s">
        <v>55</v>
      </c>
      <c r="J740" t="s">
        <v>50</v>
      </c>
      <c r="K740" s="19"/>
      <c r="L740" s="16">
        <f>B740</f>
        <v>2004</v>
      </c>
      <c r="M740" s="19"/>
      <c r="N740" s="7" t="s">
        <v>82</v>
      </c>
      <c r="O740" s="7" t="s">
        <v>28</v>
      </c>
      <c r="P740" s="7">
        <f>2024-L740</f>
        <v>20</v>
      </c>
      <c r="Q740" s="17" t="e">
        <f>#REF!/P740</f>
        <v>#REF!</v>
      </c>
      <c r="R740" s="7" t="s">
        <v>383</v>
      </c>
      <c r="S740" s="7"/>
      <c r="T740" s="7" t="s">
        <v>384</v>
      </c>
      <c r="U740" s="7" t="s">
        <v>385</v>
      </c>
      <c r="V740" s="7"/>
      <c r="W740" s="7"/>
      <c r="X740" s="7" t="s">
        <v>3167</v>
      </c>
      <c r="Y740" s="7"/>
      <c r="Z740" s="7"/>
    </row>
    <row r="741" spans="1:26" ht="15" thickBot="1">
      <c r="A741" t="s">
        <v>875</v>
      </c>
      <c r="B741" s="7">
        <v>2004</v>
      </c>
      <c r="C741" s="38">
        <v>234</v>
      </c>
      <c r="D741" s="8">
        <v>0.254</v>
      </c>
      <c r="E741" s="33">
        <v>0.118</v>
      </c>
      <c r="F741" s="38">
        <v>8</v>
      </c>
      <c r="G741" s="8">
        <v>0.276</v>
      </c>
      <c r="H741" s="34" t="s">
        <v>2413</v>
      </c>
      <c r="I741" s="11" t="s">
        <v>55</v>
      </c>
      <c r="J741" t="s">
        <v>26</v>
      </c>
      <c r="K741" s="19"/>
      <c r="L741" s="16">
        <f>B741</f>
        <v>2004</v>
      </c>
      <c r="M741" s="19"/>
      <c r="N741" s="7" t="s">
        <v>77</v>
      </c>
      <c r="O741" s="7" t="s">
        <v>39</v>
      </c>
      <c r="P741" s="7">
        <f>2024-L741</f>
        <v>20</v>
      </c>
      <c r="Q741" s="17" t="e">
        <f>#REF!/P741</f>
        <v>#REF!</v>
      </c>
      <c r="R741" s="7" t="s">
        <v>876</v>
      </c>
      <c r="S741" s="7"/>
      <c r="T741" s="7" t="s">
        <v>877</v>
      </c>
      <c r="U741" s="7" t="s">
        <v>878</v>
      </c>
      <c r="V741" s="7"/>
      <c r="W741" s="7"/>
      <c r="X741" s="7" t="s">
        <v>3051</v>
      </c>
      <c r="Y741" s="7"/>
      <c r="Z741" s="7"/>
    </row>
    <row r="742" spans="1:26" ht="15" thickBot="1">
      <c r="A742" t="s">
        <v>3356</v>
      </c>
      <c r="B742" s="7">
        <v>1982</v>
      </c>
      <c r="C742" s="38">
        <v>7500</v>
      </c>
      <c r="D742" s="8">
        <v>0.942</v>
      </c>
      <c r="E742" s="33">
        <v>0.867</v>
      </c>
      <c r="F742" s="38">
        <v>38</v>
      </c>
      <c r="G742" s="8">
        <v>0.942</v>
      </c>
      <c r="H742" s="32" t="s">
        <v>2237</v>
      </c>
      <c r="I742" t="s">
        <v>55</v>
      </c>
      <c r="J742" t="s">
        <v>26</v>
      </c>
      <c r="K742" s="19"/>
      <c r="L742" s="16">
        <f>B742</f>
        <v>1982</v>
      </c>
      <c r="M742" s="19"/>
      <c r="N742" s="7" t="s">
        <v>56</v>
      </c>
      <c r="O742" s="7" t="s">
        <v>28</v>
      </c>
      <c r="P742" s="7">
        <f>2024-L742</f>
        <v>42</v>
      </c>
      <c r="Q742" s="17" t="e">
        <f>#REF!/P742</f>
        <v>#REF!</v>
      </c>
      <c r="R742" s="7" t="s">
        <v>57</v>
      </c>
      <c r="S742" s="7" t="s">
        <v>58</v>
      </c>
      <c r="T742" s="7" t="s">
        <v>59</v>
      </c>
      <c r="U742" s="7" t="s">
        <v>60</v>
      </c>
      <c r="V742" s="7" t="s">
        <v>2838</v>
      </c>
      <c r="W742" s="7"/>
      <c r="X742" s="7" t="s">
        <v>3168</v>
      </c>
      <c r="Y742" s="7"/>
      <c r="Z742" s="7"/>
    </row>
    <row r="743" spans="1:26" ht="15" thickBot="1">
      <c r="A743" t="s">
        <v>595</v>
      </c>
      <c r="B743" s="7">
        <v>2012</v>
      </c>
      <c r="C743" s="38">
        <v>393</v>
      </c>
      <c r="D743" s="8">
        <v>0.337</v>
      </c>
      <c r="E743" s="33">
        <v>0.326</v>
      </c>
      <c r="F743" s="38">
        <v>9</v>
      </c>
      <c r="G743" s="8">
        <v>0.321</v>
      </c>
      <c r="H743" s="32" t="s">
        <v>2346</v>
      </c>
      <c r="I743" t="s">
        <v>55</v>
      </c>
      <c r="J743" s="3" t="s">
        <v>50</v>
      </c>
      <c r="K743" s="19"/>
      <c r="L743" s="16">
        <f>B743</f>
        <v>2012</v>
      </c>
      <c r="M743" s="19"/>
      <c r="N743" s="7" t="s">
        <v>38</v>
      </c>
      <c r="O743" s="7" t="s">
        <v>28</v>
      </c>
      <c r="P743" s="7">
        <f>2024-L743</f>
        <v>12</v>
      </c>
      <c r="Q743" s="17" t="e">
        <f>#REF!/P743</f>
        <v>#REF!</v>
      </c>
      <c r="R743" s="7" t="s">
        <v>596</v>
      </c>
      <c r="S743" s="7"/>
      <c r="T743" s="7" t="s">
        <v>597</v>
      </c>
      <c r="U743" s="7"/>
      <c r="V743" s="7" t="s">
        <v>2839</v>
      </c>
      <c r="W743" s="7"/>
      <c r="X743" s="7" t="s">
        <v>3169</v>
      </c>
      <c r="Y743" s="7"/>
      <c r="Z743" s="7"/>
    </row>
    <row r="744" spans="1:26" ht="15" thickBot="1">
      <c r="A744" t="s">
        <v>3781</v>
      </c>
      <c r="B744" s="7">
        <v>2018</v>
      </c>
      <c r="C744" s="47">
        <v>78</v>
      </c>
      <c r="D744" s="8">
        <v>0.124</v>
      </c>
      <c r="E744" s="33">
        <v>0.285</v>
      </c>
      <c r="F744" s="47">
        <v>5</v>
      </c>
      <c r="G744" s="8">
        <v>0.151</v>
      </c>
      <c r="H744" s="32" t="s">
        <v>4325</v>
      </c>
      <c r="I744" t="s">
        <v>732</v>
      </c>
      <c r="J744" t="s">
        <v>99</v>
      </c>
      <c r="K744" s="19"/>
      <c r="L744" s="16">
        <f>B744</f>
        <v>2018</v>
      </c>
      <c r="M744" s="19"/>
      <c r="N744" s="7" t="s">
        <v>201</v>
      </c>
      <c r="O744" s="7" t="s">
        <v>39</v>
      </c>
      <c r="P744" s="7">
        <f>2024-L744</f>
        <v>6</v>
      </c>
      <c r="Q744" s="17" t="e">
        <f>#REF!/P744</f>
        <v>#REF!</v>
      </c>
      <c r="R744" s="14" t="s">
        <v>3822</v>
      </c>
      <c r="S744" s="7"/>
      <c r="T744" s="7" t="s">
        <v>3823</v>
      </c>
      <c r="U744" s="7"/>
      <c r="V744" s="7"/>
      <c r="W744" s="7"/>
      <c r="X744" s="7"/>
      <c r="Y744" s="7"/>
      <c r="Z744" s="7"/>
    </row>
    <row r="745" spans="1:26" ht="15" thickBot="1">
      <c r="A745" t="s">
        <v>938</v>
      </c>
      <c r="B745" s="7">
        <v>1992</v>
      </c>
      <c r="C745" s="38">
        <v>2494</v>
      </c>
      <c r="D745" s="8">
        <v>0.773</v>
      </c>
      <c r="E745" s="33">
        <v>0.553</v>
      </c>
      <c r="F745" s="38">
        <v>14</v>
      </c>
      <c r="G745" s="8">
        <v>0.53</v>
      </c>
      <c r="H745" s="32" t="s">
        <v>2425</v>
      </c>
      <c r="I745" t="s">
        <v>732</v>
      </c>
      <c r="J745" s="3" t="s">
        <v>26</v>
      </c>
      <c r="K745" s="19"/>
      <c r="L745" s="16">
        <f>B745</f>
        <v>1992</v>
      </c>
      <c r="M745" s="19"/>
      <c r="N745" s="7" t="s">
        <v>55</v>
      </c>
      <c r="O745" s="7" t="s">
        <v>39</v>
      </c>
      <c r="P745" s="7">
        <f>2024-L745</f>
        <v>32</v>
      </c>
      <c r="Q745" s="17" t="e">
        <f>#REF!/P745</f>
        <v>#REF!</v>
      </c>
      <c r="R745" s="7" t="s">
        <v>273</v>
      </c>
      <c r="S745" s="7"/>
      <c r="T745" s="7" t="s">
        <v>939</v>
      </c>
      <c r="U745" s="7" t="s">
        <v>940</v>
      </c>
      <c r="V745" s="7" t="s">
        <v>2840</v>
      </c>
      <c r="W745" s="7"/>
      <c r="X745" s="7" t="s">
        <v>3170</v>
      </c>
      <c r="Y745" s="7"/>
      <c r="Z745" s="7"/>
    </row>
    <row r="746" spans="1:26" ht="15" thickBot="1">
      <c r="A746" t="s">
        <v>4621</v>
      </c>
      <c r="B746" s="7">
        <v>2015</v>
      </c>
      <c r="C746" s="38">
        <v>1508</v>
      </c>
      <c r="D746" s="8">
        <v>0.652</v>
      </c>
      <c r="E746" s="33">
        <v>0.747</v>
      </c>
      <c r="F746" s="38">
        <v>16</v>
      </c>
      <c r="G746" s="8">
        <v>0.586</v>
      </c>
      <c r="H746" s="39" t="s">
        <v>4864</v>
      </c>
      <c r="I746" t="s">
        <v>732</v>
      </c>
      <c r="J746" s="3" t="s">
        <v>50</v>
      </c>
      <c r="K746" s="19"/>
      <c r="L746" s="16">
        <v>2015</v>
      </c>
      <c r="M746" s="19"/>
      <c r="N746" s="7" t="s">
        <v>202</v>
      </c>
      <c r="O746" s="7" t="s">
        <v>28</v>
      </c>
      <c r="P746" s="7">
        <f>2024-L746</f>
        <v>9</v>
      </c>
      <c r="Q746" s="17" t="e">
        <f>#REF!/P746</f>
        <v>#REF!</v>
      </c>
      <c r="R746" t="s">
        <v>477</v>
      </c>
      <c r="T746" s="7" t="s">
        <v>4753</v>
      </c>
      <c r="U746" s="7"/>
      <c r="V746" s="7"/>
      <c r="W746" s="7"/>
      <c r="X746" s="7"/>
      <c r="Y746" s="7"/>
      <c r="Z746" s="7"/>
    </row>
    <row r="747" spans="1:26" ht="15" thickBot="1">
      <c r="A747" t="s">
        <v>3340</v>
      </c>
      <c r="B747" s="7">
        <v>1997</v>
      </c>
      <c r="C747" s="38">
        <v>1731</v>
      </c>
      <c r="D747" s="8">
        <v>0.692</v>
      </c>
      <c r="E747" s="33">
        <v>0.458</v>
      </c>
      <c r="F747" s="38">
        <v>19</v>
      </c>
      <c r="G747" s="8">
        <v>0.692</v>
      </c>
      <c r="H747" s="32" t="s">
        <v>3846</v>
      </c>
      <c r="I747" t="s">
        <v>732</v>
      </c>
      <c r="J747" t="s">
        <v>26</v>
      </c>
      <c r="K747" s="19"/>
      <c r="L747" s="16">
        <f>B747</f>
        <v>1997</v>
      </c>
      <c r="M747" s="19"/>
      <c r="N747" s="7" t="s">
        <v>202</v>
      </c>
      <c r="O747" s="7" t="s">
        <v>39</v>
      </c>
      <c r="P747" s="7">
        <f>2024-L747</f>
        <v>27</v>
      </c>
      <c r="Q747" s="17" t="e">
        <f>#REF!/P747</f>
        <v>#REF!</v>
      </c>
      <c r="R747" s="7" t="s">
        <v>1472</v>
      </c>
      <c r="S747" s="7" t="s">
        <v>221</v>
      </c>
      <c r="T747" s="7" t="s">
        <v>1473</v>
      </c>
      <c r="U747" s="7" t="s">
        <v>1474</v>
      </c>
      <c r="V747" s="7"/>
      <c r="W747" s="7"/>
      <c r="X747" s="7" t="s">
        <v>3171</v>
      </c>
      <c r="Y747" s="7"/>
      <c r="Z747" s="7"/>
    </row>
    <row r="748" spans="1:26" ht="15" thickBot="1">
      <c r="A748" t="s">
        <v>731</v>
      </c>
      <c r="B748" s="7">
        <v>2013</v>
      </c>
      <c r="C748" s="38">
        <v>79</v>
      </c>
      <c r="D748" s="8">
        <v>0.126</v>
      </c>
      <c r="E748" s="33">
        <v>0.101</v>
      </c>
      <c r="F748" s="38">
        <v>4</v>
      </c>
      <c r="G748" s="8">
        <v>0.101</v>
      </c>
      <c r="H748" s="32" t="s">
        <v>4540</v>
      </c>
      <c r="I748" t="s">
        <v>732</v>
      </c>
      <c r="J748" s="3" t="s">
        <v>50</v>
      </c>
      <c r="K748" s="19"/>
      <c r="L748" s="16">
        <f>B748</f>
        <v>2013</v>
      </c>
      <c r="M748" s="19"/>
      <c r="N748" s="7" t="s">
        <v>104</v>
      </c>
      <c r="O748" s="7" t="s">
        <v>28</v>
      </c>
      <c r="P748" s="7">
        <f>2024-L748</f>
        <v>11</v>
      </c>
      <c r="Q748" s="17" t="e">
        <f>#REF!/P748</f>
        <v>#REF!</v>
      </c>
      <c r="R748" s="7" t="s">
        <v>733</v>
      </c>
      <c r="S748" s="7"/>
      <c r="T748" s="7" t="s">
        <v>734</v>
      </c>
      <c r="U748" s="7" t="s">
        <v>735</v>
      </c>
      <c r="V748" s="7"/>
      <c r="W748" s="7"/>
      <c r="X748" s="7"/>
      <c r="Y748" s="7"/>
      <c r="Z748" s="7"/>
    </row>
    <row r="749" spans="1:26" ht="15" thickBot="1">
      <c r="A749" t="s">
        <v>3361</v>
      </c>
      <c r="B749" s="7">
        <v>2006</v>
      </c>
      <c r="C749" s="38">
        <v>1982</v>
      </c>
      <c r="D749" s="8">
        <v>0.715</v>
      </c>
      <c r="E749" s="33">
        <v>0.83</v>
      </c>
      <c r="F749" s="38">
        <v>18</v>
      </c>
      <c r="G749" s="8">
        <v>0.663</v>
      </c>
      <c r="H749" s="32" t="s">
        <v>2596</v>
      </c>
      <c r="I749" t="s">
        <v>732</v>
      </c>
      <c r="J749" s="3" t="s">
        <v>50</v>
      </c>
      <c r="K749" s="19"/>
      <c r="L749" s="16">
        <f>B749</f>
        <v>2006</v>
      </c>
      <c r="M749" s="19"/>
      <c r="N749" s="7" t="s">
        <v>88</v>
      </c>
      <c r="O749" s="7" t="s">
        <v>28</v>
      </c>
      <c r="P749" s="7">
        <f>2024-L749</f>
        <v>18</v>
      </c>
      <c r="Q749" s="17" t="e">
        <f>#REF!/P749</f>
        <v>#REF!</v>
      </c>
      <c r="R749" s="7" t="s">
        <v>1541</v>
      </c>
      <c r="S749" s="7" t="s">
        <v>883</v>
      </c>
      <c r="T749" s="7" t="s">
        <v>1542</v>
      </c>
      <c r="U749" s="7" t="s">
        <v>1543</v>
      </c>
      <c r="V749" s="7"/>
      <c r="W749" s="7"/>
      <c r="X749" s="7" t="s">
        <v>3172</v>
      </c>
      <c r="Y749" s="7"/>
      <c r="Z749" s="7"/>
    </row>
    <row r="750" spans="1:26" ht="15" thickBot="1">
      <c r="A750" t="s">
        <v>4620</v>
      </c>
      <c r="B750" s="7">
        <v>1997</v>
      </c>
      <c r="C750" s="36">
        <v>4022</v>
      </c>
      <c r="D750" s="8">
        <v>0.875</v>
      </c>
      <c r="E750" s="33">
        <v>0.727</v>
      </c>
      <c r="F750" s="28">
        <v>27</v>
      </c>
      <c r="G750" s="8">
        <v>0.846</v>
      </c>
      <c r="I750" t="s">
        <v>732</v>
      </c>
      <c r="J750" s="3" t="s">
        <v>26</v>
      </c>
      <c r="K750" s="19"/>
      <c r="L750" s="16">
        <v>1997</v>
      </c>
      <c r="M750" s="19"/>
      <c r="N750" s="7" t="s">
        <v>72</v>
      </c>
      <c r="O750" s="7" t="s">
        <v>28</v>
      </c>
      <c r="P750" s="7">
        <f>2024-L750</f>
        <v>27</v>
      </c>
      <c r="Q750" s="17">
        <f>C750/P750</f>
        <v>148.96296296296296</v>
      </c>
      <c r="R750" t="s">
        <v>162</v>
      </c>
      <c r="T750" s="7" t="s">
        <v>696</v>
      </c>
      <c r="U750" s="7"/>
      <c r="V750" s="7"/>
      <c r="W750" s="7"/>
      <c r="X750" s="7"/>
      <c r="Y750" s="7"/>
      <c r="Z750" s="7"/>
    </row>
    <row r="751" spans="1:20" ht="15" thickBot="1">
      <c r="A751" s="4" t="s">
        <v>4014</v>
      </c>
      <c r="B751" s="7">
        <v>1977</v>
      </c>
      <c r="C751" s="19">
        <v>438</v>
      </c>
      <c r="D751" s="8">
        <v>0.362</v>
      </c>
      <c r="E751" s="33">
        <v>0.167</v>
      </c>
      <c r="F751">
        <v>11</v>
      </c>
      <c r="G751" s="8">
        <v>0.406</v>
      </c>
      <c r="H751" s="32"/>
      <c r="I751" s="11" t="s">
        <v>3528</v>
      </c>
      <c r="J751" s="3" t="s">
        <v>26</v>
      </c>
      <c r="L751" s="16">
        <f>B751</f>
        <v>1977</v>
      </c>
      <c r="M751"/>
      <c r="N751" s="7" t="s">
        <v>1477</v>
      </c>
      <c r="O751" s="7" t="s">
        <v>28</v>
      </c>
      <c r="P751" s="7">
        <f>2024-L751</f>
        <v>47</v>
      </c>
      <c r="Q751" s="17">
        <f>C751/P751</f>
        <v>9.319148936170214</v>
      </c>
      <c r="R751" s="4" t="s">
        <v>4155</v>
      </c>
      <c r="T751" t="s">
        <v>4156</v>
      </c>
    </row>
    <row r="752" spans="1:20" ht="15" thickBot="1">
      <c r="A752" s="4" t="s">
        <v>3546</v>
      </c>
      <c r="B752" s="7">
        <v>2002</v>
      </c>
      <c r="C752" s="38">
        <v>5323</v>
      </c>
      <c r="D752" s="8">
        <v>0.912</v>
      </c>
      <c r="E752" s="33">
        <v>0.98</v>
      </c>
      <c r="F752" s="38">
        <v>28</v>
      </c>
      <c r="G752" s="8">
        <v>0.86</v>
      </c>
      <c r="H752" s="32" t="s">
        <v>3853</v>
      </c>
      <c r="I752" s="11" t="s">
        <v>3528</v>
      </c>
      <c r="J752" s="3" t="s">
        <v>50</v>
      </c>
      <c r="K752" s="19"/>
      <c r="L752" s="16">
        <f>B752</f>
        <v>2002</v>
      </c>
      <c r="M752" s="19"/>
      <c r="N752" t="s">
        <v>307</v>
      </c>
      <c r="O752" s="7" t="s">
        <v>39</v>
      </c>
      <c r="P752" s="7">
        <f>2024-L752</f>
        <v>22</v>
      </c>
      <c r="Q752" s="17" t="e">
        <f>#REF!/P752</f>
        <v>#REF!</v>
      </c>
      <c r="R752" t="s">
        <v>1478</v>
      </c>
      <c r="T752" t="s">
        <v>787</v>
      </c>
    </row>
    <row r="753" spans="1:26" ht="15" thickBot="1">
      <c r="A753" s="4" t="s">
        <v>4229</v>
      </c>
      <c r="B753" s="7">
        <v>1997</v>
      </c>
      <c r="C753" s="19">
        <v>435</v>
      </c>
      <c r="D753" s="8">
        <v>0.36</v>
      </c>
      <c r="E753" s="33">
        <v>0.165</v>
      </c>
      <c r="F753">
        <v>17</v>
      </c>
      <c r="G753" s="8">
        <v>0.625</v>
      </c>
      <c r="H753" s="32"/>
      <c r="I753" s="11" t="s">
        <v>3528</v>
      </c>
      <c r="J753" s="3" t="s">
        <v>26</v>
      </c>
      <c r="L753" s="16">
        <f>B753</f>
        <v>1997</v>
      </c>
      <c r="M753"/>
      <c r="N753" s="7" t="s">
        <v>4275</v>
      </c>
      <c r="O753" s="7" t="s">
        <v>28</v>
      </c>
      <c r="P753" s="7">
        <f>2024-L753</f>
        <v>27</v>
      </c>
      <c r="Q753" s="17">
        <f>C753/P753</f>
        <v>16.11111111111111</v>
      </c>
      <c r="R753" s="4" t="s">
        <v>716</v>
      </c>
      <c r="T753" s="7" t="s">
        <v>4307</v>
      </c>
      <c r="U753" s="7"/>
      <c r="V753" s="7"/>
      <c r="W753" s="7"/>
      <c r="X753" s="7"/>
      <c r="Y753" s="7"/>
      <c r="Z753" s="7"/>
    </row>
    <row r="754" spans="1:20" ht="15" thickBot="1">
      <c r="A754" s="4" t="s">
        <v>3789</v>
      </c>
      <c r="B754" s="7">
        <v>2009</v>
      </c>
      <c r="C754" s="47">
        <v>468</v>
      </c>
      <c r="D754" s="8">
        <v>0.377</v>
      </c>
      <c r="E754" s="33">
        <v>0.71</v>
      </c>
      <c r="F754" s="47">
        <v>8</v>
      </c>
      <c r="G754" s="8">
        <v>0.276</v>
      </c>
      <c r="H754" s="32" t="s">
        <v>4347</v>
      </c>
      <c r="I754" s="11" t="s">
        <v>3528</v>
      </c>
      <c r="J754" s="3" t="s">
        <v>99</v>
      </c>
      <c r="K754" s="19"/>
      <c r="L754" s="16">
        <f>B754</f>
        <v>2009</v>
      </c>
      <c r="M754" s="19"/>
      <c r="N754" s="7" t="s">
        <v>72</v>
      </c>
      <c r="O754" s="7" t="s">
        <v>39</v>
      </c>
      <c r="P754" s="7">
        <f>2024-L754</f>
        <v>15</v>
      </c>
      <c r="Q754" s="17" t="e">
        <f>#REF!/P754</f>
        <v>#REF!</v>
      </c>
      <c r="R754" s="14" t="s">
        <v>3824</v>
      </c>
      <c r="T754" s="7" t="s">
        <v>3825</v>
      </c>
    </row>
    <row r="755" spans="1:20" ht="15" thickBot="1">
      <c r="A755" s="4" t="s">
        <v>4015</v>
      </c>
      <c r="B755" s="7">
        <v>1997</v>
      </c>
      <c r="C755" s="19">
        <v>255</v>
      </c>
      <c r="D755" s="8">
        <v>0.26</v>
      </c>
      <c r="E755" s="33">
        <v>0.227</v>
      </c>
      <c r="F755">
        <v>5</v>
      </c>
      <c r="G755" s="8">
        <v>0.151</v>
      </c>
      <c r="H755" s="32"/>
      <c r="I755" s="11" t="s">
        <v>3528</v>
      </c>
      <c r="J755" s="3" t="s">
        <v>50</v>
      </c>
      <c r="L755" s="16">
        <f>B755</f>
        <v>1997</v>
      </c>
      <c r="M755"/>
      <c r="N755" t="s">
        <v>1177</v>
      </c>
      <c r="O755" s="7" t="s">
        <v>28</v>
      </c>
      <c r="P755" s="7">
        <f>2024-L755</f>
        <v>27</v>
      </c>
      <c r="Q755" s="17">
        <f>C755/P755</f>
        <v>9.444444444444445</v>
      </c>
      <c r="R755" s="14" t="s">
        <v>3834</v>
      </c>
      <c r="S755" t="s">
        <v>119</v>
      </c>
      <c r="T755" s="7" t="s">
        <v>3835</v>
      </c>
    </row>
    <row r="756" spans="1:20" ht="15" thickBot="1">
      <c r="A756" s="4" t="s">
        <v>3544</v>
      </c>
      <c r="B756" s="7">
        <v>2000</v>
      </c>
      <c r="C756" s="38">
        <v>46</v>
      </c>
      <c r="D756" s="8">
        <v>0.08</v>
      </c>
      <c r="E756" s="33">
        <v>0.027</v>
      </c>
      <c r="F756" s="38">
        <v>4</v>
      </c>
      <c r="G756" s="8">
        <v>0.101</v>
      </c>
      <c r="H756" s="34" t="s">
        <v>4526</v>
      </c>
      <c r="I756" s="11" t="s">
        <v>3528</v>
      </c>
      <c r="J756" s="3" t="s">
        <v>26</v>
      </c>
      <c r="L756" s="16">
        <f>B756</f>
        <v>2000</v>
      </c>
      <c r="M756"/>
      <c r="N756" t="s">
        <v>254</v>
      </c>
      <c r="O756" s="7" t="s">
        <v>28</v>
      </c>
      <c r="P756" s="7">
        <f>2024-L756</f>
        <v>24</v>
      </c>
      <c r="Q756" s="17" t="e">
        <f>#REF!/P756</f>
        <v>#REF!</v>
      </c>
      <c r="R756" t="s">
        <v>78</v>
      </c>
      <c r="T756" t="s">
        <v>31</v>
      </c>
    </row>
    <row r="757" spans="1:26" ht="15" thickBot="1">
      <c r="A757" t="s">
        <v>1233</v>
      </c>
      <c r="B757" s="7">
        <v>2012</v>
      </c>
      <c r="C757" s="47">
        <v>132</v>
      </c>
      <c r="D757" s="8">
        <v>0.176</v>
      </c>
      <c r="E757" s="33">
        <v>0.389</v>
      </c>
      <c r="F757" s="47">
        <v>5</v>
      </c>
      <c r="G757" s="8">
        <v>0.151</v>
      </c>
      <c r="H757" s="32" t="s">
        <v>4180</v>
      </c>
      <c r="I757" s="11" t="s">
        <v>3528</v>
      </c>
      <c r="J757" s="3" t="s">
        <v>99</v>
      </c>
      <c r="K757" s="19"/>
      <c r="L757" s="16">
        <f>B757</f>
        <v>2012</v>
      </c>
      <c r="M757" s="19"/>
      <c r="N757" s="7" t="s">
        <v>1235</v>
      </c>
      <c r="O757" s="7" t="s">
        <v>28</v>
      </c>
      <c r="P757" s="7">
        <f>2024-L757</f>
        <v>12</v>
      </c>
      <c r="Q757" s="17" t="e">
        <f>#REF!/P757</f>
        <v>#REF!</v>
      </c>
      <c r="R757" s="7" t="s">
        <v>1236</v>
      </c>
      <c r="S757" s="7"/>
      <c r="T757" s="7" t="s">
        <v>1237</v>
      </c>
      <c r="U757" s="7" t="s">
        <v>1238</v>
      </c>
      <c r="V757" s="7"/>
      <c r="W757" s="7"/>
      <c r="X757" s="7"/>
      <c r="Y757" s="7"/>
      <c r="Z757" s="7"/>
    </row>
    <row r="758" spans="1:20" ht="15" thickBot="1">
      <c r="A758" t="s">
        <v>3527</v>
      </c>
      <c r="B758" s="7">
        <v>1990</v>
      </c>
      <c r="C758" s="38">
        <v>1170</v>
      </c>
      <c r="D758" s="8">
        <v>0.586</v>
      </c>
      <c r="E758" s="33">
        <v>0.339</v>
      </c>
      <c r="F758" s="38">
        <v>19</v>
      </c>
      <c r="G758" s="8">
        <v>0.692</v>
      </c>
      <c r="H758" t="s">
        <v>3578</v>
      </c>
      <c r="I758" s="11" t="s">
        <v>3528</v>
      </c>
      <c r="J758" s="3" t="s">
        <v>26</v>
      </c>
      <c r="K758" s="19"/>
      <c r="L758" s="16">
        <f>B758</f>
        <v>1990</v>
      </c>
      <c r="M758" s="19"/>
      <c r="N758" t="s">
        <v>140</v>
      </c>
      <c r="O758" s="7" t="s">
        <v>28</v>
      </c>
      <c r="P758" s="7">
        <f>2024-L758</f>
        <v>34</v>
      </c>
      <c r="Q758" s="17" t="e">
        <f>#REF!/P758</f>
        <v>#REF!</v>
      </c>
      <c r="R758" t="s">
        <v>1726</v>
      </c>
      <c r="T758" t="s">
        <v>3654</v>
      </c>
    </row>
    <row r="759" spans="1:20" ht="15" thickBot="1">
      <c r="A759" s="4" t="s">
        <v>3788</v>
      </c>
      <c r="B759" s="7">
        <v>2004</v>
      </c>
      <c r="C759" s="38">
        <v>1413</v>
      </c>
      <c r="D759" s="8">
        <v>0.637</v>
      </c>
      <c r="E759" s="33">
        <v>0.726</v>
      </c>
      <c r="F759" s="38">
        <v>21</v>
      </c>
      <c r="G759" s="8">
        <v>0.744</v>
      </c>
      <c r="H759" s="32" t="s">
        <v>4316</v>
      </c>
      <c r="I759" s="11" t="s">
        <v>3528</v>
      </c>
      <c r="J759" s="3" t="s">
        <v>50</v>
      </c>
      <c r="K759" s="19"/>
      <c r="L759" s="16">
        <f>B759</f>
        <v>2004</v>
      </c>
      <c r="M759" s="19"/>
      <c r="N759" t="s">
        <v>3795</v>
      </c>
      <c r="O759" s="7" t="s">
        <v>28</v>
      </c>
      <c r="P759" s="7">
        <f>2024-L759</f>
        <v>20</v>
      </c>
      <c r="Q759" s="17" t="e">
        <f>#REF!/P759</f>
        <v>#REF!</v>
      </c>
      <c r="R759" s="14" t="s">
        <v>3802</v>
      </c>
      <c r="T759" s="7" t="s">
        <v>3836</v>
      </c>
    </row>
    <row r="760" spans="1:20" ht="15" thickBot="1">
      <c r="A760" s="4" t="s">
        <v>3790</v>
      </c>
      <c r="B760" s="7">
        <v>2008</v>
      </c>
      <c r="C760" s="47">
        <v>785</v>
      </c>
      <c r="D760" s="8">
        <v>0.487</v>
      </c>
      <c r="E760" s="33">
        <v>0.803</v>
      </c>
      <c r="F760" s="47">
        <v>11</v>
      </c>
      <c r="G760" s="8">
        <v>0.406</v>
      </c>
      <c r="H760" s="32" t="s">
        <v>4006</v>
      </c>
      <c r="I760" s="11" t="s">
        <v>3528</v>
      </c>
      <c r="J760" s="3" t="s">
        <v>99</v>
      </c>
      <c r="K760" s="19"/>
      <c r="L760" s="16">
        <f>B760</f>
        <v>2008</v>
      </c>
      <c r="M760" s="19"/>
      <c r="N760" s="7" t="s">
        <v>254</v>
      </c>
      <c r="O760" s="7" t="s">
        <v>39</v>
      </c>
      <c r="P760" s="7">
        <f>2024-L760</f>
        <v>16</v>
      </c>
      <c r="Q760" s="17" t="e">
        <f>#REF!/P760</f>
        <v>#REF!</v>
      </c>
      <c r="R760" s="14" t="s">
        <v>273</v>
      </c>
      <c r="T760" s="7" t="s">
        <v>808</v>
      </c>
    </row>
    <row r="761" spans="1:20" ht="15" thickBot="1">
      <c r="A761" s="4" t="s">
        <v>3545</v>
      </c>
      <c r="B761" s="7">
        <v>2014</v>
      </c>
      <c r="C761" s="47">
        <v>2111</v>
      </c>
      <c r="D761" s="8">
        <v>0.731</v>
      </c>
      <c r="E761" s="33">
        <v>0.945</v>
      </c>
      <c r="F761" s="47">
        <v>11</v>
      </c>
      <c r="G761" s="8">
        <v>0.406</v>
      </c>
      <c r="H761" s="32" t="s">
        <v>3593</v>
      </c>
      <c r="I761" s="11" t="s">
        <v>3528</v>
      </c>
      <c r="J761" s="3" t="s">
        <v>99</v>
      </c>
      <c r="K761" s="19"/>
      <c r="L761" s="16">
        <f>B761</f>
        <v>2014</v>
      </c>
      <c r="M761" s="19"/>
      <c r="N761" t="s">
        <v>1087</v>
      </c>
      <c r="O761" s="7" t="s">
        <v>28</v>
      </c>
      <c r="P761" s="7">
        <f>2024-L761</f>
        <v>10</v>
      </c>
      <c r="Q761" s="17" t="e">
        <f>#REF!/P761</f>
        <v>#REF!</v>
      </c>
      <c r="R761" t="s">
        <v>276</v>
      </c>
      <c r="T761" t="s">
        <v>3601</v>
      </c>
    </row>
    <row r="762" spans="1:26" ht="15" thickBot="1">
      <c r="A762" t="s">
        <v>4606</v>
      </c>
      <c r="B762" s="7">
        <v>2023</v>
      </c>
      <c r="C762" s="47">
        <v>3</v>
      </c>
      <c r="D762" s="8">
        <v>0.016</v>
      </c>
      <c r="E762" s="33">
        <v>0.034</v>
      </c>
      <c r="F762" s="47">
        <v>1</v>
      </c>
      <c r="G762" s="8">
        <v>0</v>
      </c>
      <c r="H762" s="32" t="s">
        <v>4651</v>
      </c>
      <c r="I762" s="11" t="s">
        <v>1234</v>
      </c>
      <c r="J762" t="s">
        <v>99</v>
      </c>
      <c r="L762" s="16">
        <f>B762</f>
        <v>2023</v>
      </c>
      <c r="M762"/>
      <c r="N762" s="7" t="s">
        <v>4055</v>
      </c>
      <c r="O762" s="7" t="s">
        <v>39</v>
      </c>
      <c r="P762" s="7">
        <f>2024-L762</f>
        <v>1</v>
      </c>
      <c r="Q762" s="17" t="e">
        <f>#REF!/P762</f>
        <v>#REF!</v>
      </c>
      <c r="R762" t="s">
        <v>4732</v>
      </c>
      <c r="T762" s="7" t="s">
        <v>4733</v>
      </c>
      <c r="U762" s="7"/>
      <c r="V762" s="7"/>
      <c r="W762" s="7"/>
      <c r="X762" s="7"/>
      <c r="Y762" s="7"/>
      <c r="Z762" s="7"/>
    </row>
    <row r="763" spans="1:26" ht="15" thickBot="1">
      <c r="A763" t="s">
        <v>1977</v>
      </c>
      <c r="B763" s="7">
        <v>1983</v>
      </c>
      <c r="C763" s="38">
        <v>1592</v>
      </c>
      <c r="D763" s="8">
        <v>0.667</v>
      </c>
      <c r="E763" s="33">
        <v>0.43</v>
      </c>
      <c r="F763" s="38">
        <v>19</v>
      </c>
      <c r="G763" s="8">
        <v>0.692</v>
      </c>
      <c r="H763" s="32" t="s">
        <v>4204</v>
      </c>
      <c r="I763" s="11" t="s">
        <v>1234</v>
      </c>
      <c r="J763" t="s">
        <v>26</v>
      </c>
      <c r="K763" s="19"/>
      <c r="L763" s="16">
        <f>B763</f>
        <v>1983</v>
      </c>
      <c r="M763" s="19"/>
      <c r="N763" s="7" t="s">
        <v>202</v>
      </c>
      <c r="O763" s="7" t="s">
        <v>28</v>
      </c>
      <c r="P763" s="7">
        <f>2024-L763</f>
        <v>41</v>
      </c>
      <c r="Q763" s="17" t="e">
        <f>#REF!/P763</f>
        <v>#REF!</v>
      </c>
      <c r="R763" s="7" t="s">
        <v>1978</v>
      </c>
      <c r="S763" s="7"/>
      <c r="T763" s="7" t="s">
        <v>1979</v>
      </c>
      <c r="U763" s="7" t="s">
        <v>1980</v>
      </c>
      <c r="V763" s="7"/>
      <c r="W763" s="7"/>
      <c r="X763" s="7" t="s">
        <v>3173</v>
      </c>
      <c r="Y763" s="7"/>
      <c r="Z763" s="7"/>
    </row>
    <row r="764" spans="1:20" ht="15" thickBot="1">
      <c r="A764" s="4" t="s">
        <v>3543</v>
      </c>
      <c r="B764" s="7">
        <v>2018</v>
      </c>
      <c r="C764" s="47">
        <v>754</v>
      </c>
      <c r="D764" s="8">
        <v>0.483</v>
      </c>
      <c r="E764" s="33">
        <v>0.799</v>
      </c>
      <c r="F764" s="47">
        <v>11</v>
      </c>
      <c r="G764" s="8">
        <v>0.406</v>
      </c>
      <c r="H764" s="32" t="s">
        <v>3709</v>
      </c>
      <c r="I764" s="11" t="s">
        <v>1234</v>
      </c>
      <c r="J764" s="3" t="s">
        <v>99</v>
      </c>
      <c r="K764" s="19"/>
      <c r="L764" s="16">
        <f>B764</f>
        <v>2018</v>
      </c>
      <c r="M764" s="19"/>
      <c r="N764" t="s">
        <v>111</v>
      </c>
      <c r="O764" s="7" t="s">
        <v>28</v>
      </c>
      <c r="P764" s="7">
        <f>2024-L764</f>
        <v>6</v>
      </c>
      <c r="Q764" s="17" t="e">
        <f>#REF!/P764</f>
        <v>#REF!</v>
      </c>
      <c r="R764" t="s">
        <v>141</v>
      </c>
      <c r="T764" t="s">
        <v>3606</v>
      </c>
    </row>
    <row r="765" spans="1:26" ht="15" thickBot="1">
      <c r="A765" s="4" t="s">
        <v>4004</v>
      </c>
      <c r="B765" s="7">
        <v>2019</v>
      </c>
      <c r="C765" s="47">
        <v>313</v>
      </c>
      <c r="D765" s="8">
        <v>0.296</v>
      </c>
      <c r="E765" s="33">
        <v>0.598</v>
      </c>
      <c r="F765" s="47">
        <v>11</v>
      </c>
      <c r="G765" s="8">
        <v>0.406</v>
      </c>
      <c r="H765" s="32" t="s">
        <v>4048</v>
      </c>
      <c r="I765" s="11" t="s">
        <v>1234</v>
      </c>
      <c r="J765" s="3" t="s">
        <v>99</v>
      </c>
      <c r="K765" s="19"/>
      <c r="L765" s="16">
        <f>B765</f>
        <v>2019</v>
      </c>
      <c r="M765" s="19"/>
      <c r="N765" s="7" t="s">
        <v>169</v>
      </c>
      <c r="O765" s="7" t="s">
        <v>28</v>
      </c>
      <c r="P765" s="7">
        <f>2024-L765</f>
        <v>5</v>
      </c>
      <c r="Q765" s="17" t="e">
        <f>#REF!/P765</f>
        <v>#REF!</v>
      </c>
      <c r="R765" s="4" t="s">
        <v>852</v>
      </c>
      <c r="T765" s="7" t="s">
        <v>4157</v>
      </c>
      <c r="U765" s="7"/>
      <c r="V765" s="7"/>
      <c r="W765" s="7"/>
      <c r="X765" s="7"/>
      <c r="Y765" s="7"/>
      <c r="Z765" s="7"/>
    </row>
    <row r="766" spans="1:26" ht="15" thickBot="1">
      <c r="A766" t="s">
        <v>1351</v>
      </c>
      <c r="B766" s="7">
        <v>2005</v>
      </c>
      <c r="C766" s="38">
        <v>430</v>
      </c>
      <c r="D766" s="8">
        <v>0.357</v>
      </c>
      <c r="E766" s="33">
        <v>0.35</v>
      </c>
      <c r="F766" s="38">
        <v>7</v>
      </c>
      <c r="G766" s="8">
        <v>0.24</v>
      </c>
      <c r="H766" s="39" t="s">
        <v>4851</v>
      </c>
      <c r="I766" s="11" t="s">
        <v>1234</v>
      </c>
      <c r="J766" t="s">
        <v>50</v>
      </c>
      <c r="L766" s="16">
        <f>B766</f>
        <v>2005</v>
      </c>
      <c r="M766"/>
      <c r="N766" s="7" t="s">
        <v>313</v>
      </c>
      <c r="O766" s="7" t="s">
        <v>28</v>
      </c>
      <c r="P766" s="7">
        <f>2024-L766</f>
        <v>19</v>
      </c>
      <c r="Q766" s="17" t="e">
        <f>#REF!/P766</f>
        <v>#REF!</v>
      </c>
      <c r="R766" s="7" t="s">
        <v>1144</v>
      </c>
      <c r="S766" s="7"/>
      <c r="T766" s="7" t="s">
        <v>1352</v>
      </c>
      <c r="U766" s="7" t="s">
        <v>1353</v>
      </c>
      <c r="V766" s="7" t="s">
        <v>2841</v>
      </c>
      <c r="W766" s="7"/>
      <c r="X766" s="7" t="s">
        <v>3174</v>
      </c>
      <c r="Y766" s="7"/>
      <c r="Z766" s="7"/>
    </row>
    <row r="767" spans="1:26" ht="15" thickBot="1">
      <c r="A767" t="s">
        <v>3567</v>
      </c>
      <c r="B767" s="7">
        <v>2008</v>
      </c>
      <c r="C767" s="19">
        <v>55</v>
      </c>
      <c r="D767" s="8">
        <v>0.092</v>
      </c>
      <c r="E767" s="33">
        <v>0.082</v>
      </c>
      <c r="F767">
        <v>5</v>
      </c>
      <c r="G767" s="8">
        <v>0.151</v>
      </c>
      <c r="H767" s="32"/>
      <c r="I767" s="11" t="s">
        <v>72</v>
      </c>
      <c r="J767" t="s">
        <v>50</v>
      </c>
      <c r="L767" s="16">
        <f>B767</f>
        <v>2008</v>
      </c>
      <c r="M767"/>
      <c r="N767" s="7" t="s">
        <v>33</v>
      </c>
      <c r="O767" s="7" t="s">
        <v>39</v>
      </c>
      <c r="P767" s="7">
        <f>2024-L767</f>
        <v>16</v>
      </c>
      <c r="Q767" s="17">
        <f>C767/P767</f>
        <v>3.4375</v>
      </c>
      <c r="R767" s="7" t="s">
        <v>93</v>
      </c>
      <c r="S767" s="7"/>
      <c r="T767" s="7" t="s">
        <v>3792</v>
      </c>
      <c r="U767" s="7" t="s">
        <v>660</v>
      </c>
      <c r="V767" s="7" t="s">
        <v>2842</v>
      </c>
      <c r="W767" s="7"/>
      <c r="X767" s="7" t="s">
        <v>3176</v>
      </c>
      <c r="Y767" s="7"/>
      <c r="Z767" s="7"/>
    </row>
    <row r="768" spans="1:26" ht="15" thickBot="1">
      <c r="A768" t="s">
        <v>3464</v>
      </c>
      <c r="B768" s="7">
        <v>1990</v>
      </c>
      <c r="C768" s="38">
        <v>8215</v>
      </c>
      <c r="D768" s="8">
        <v>0.947</v>
      </c>
      <c r="E768" s="33">
        <v>0.991</v>
      </c>
      <c r="F768" s="38">
        <v>20</v>
      </c>
      <c r="G768" s="8">
        <v>0.721</v>
      </c>
      <c r="H768" s="32" t="s">
        <v>2372</v>
      </c>
      <c r="I768" s="11" t="s">
        <v>72</v>
      </c>
      <c r="J768" t="s">
        <v>50</v>
      </c>
      <c r="K768" s="19"/>
      <c r="L768" s="16">
        <f>B768</f>
        <v>1990</v>
      </c>
      <c r="M768" s="19"/>
      <c r="N768" s="7" t="s">
        <v>38</v>
      </c>
      <c r="O768" s="7" t="s">
        <v>28</v>
      </c>
      <c r="P768" s="7">
        <f>2024-L768</f>
        <v>34</v>
      </c>
      <c r="Q768" s="17" t="e">
        <f>#REF!/P768</f>
        <v>#REF!</v>
      </c>
      <c r="R768" s="7" t="s">
        <v>653</v>
      </c>
      <c r="S768" s="7" t="s">
        <v>616</v>
      </c>
      <c r="T768" s="7" t="s">
        <v>729</v>
      </c>
      <c r="U768" s="7" t="s">
        <v>730</v>
      </c>
      <c r="V768" s="7"/>
      <c r="W768" s="7"/>
      <c r="X768" s="7" t="s">
        <v>3175</v>
      </c>
      <c r="Y768" s="7"/>
      <c r="Z768" s="7"/>
    </row>
    <row r="769" spans="1:26" ht="15" thickBot="1">
      <c r="A769" t="s">
        <v>71</v>
      </c>
      <c r="B769" s="7">
        <v>2004</v>
      </c>
      <c r="C769" s="38">
        <v>697</v>
      </c>
      <c r="D769" s="8">
        <v>0.47</v>
      </c>
      <c r="E769" s="33">
        <v>0.509</v>
      </c>
      <c r="F769" s="38">
        <v>14</v>
      </c>
      <c r="G769" s="8">
        <v>0.53</v>
      </c>
      <c r="H769" s="32" t="s">
        <v>2240</v>
      </c>
      <c r="I769" s="11" t="s">
        <v>72</v>
      </c>
      <c r="J769" t="s">
        <v>50</v>
      </c>
      <c r="K769" s="19"/>
      <c r="L769" s="16">
        <f>B769</f>
        <v>2004</v>
      </c>
      <c r="M769" s="19"/>
      <c r="N769" s="7" t="s">
        <v>38</v>
      </c>
      <c r="O769" s="7" t="s">
        <v>28</v>
      </c>
      <c r="P769" s="7">
        <f>2024-L769</f>
        <v>20</v>
      </c>
      <c r="Q769" s="17" t="e">
        <f>#REF!/P769</f>
        <v>#REF!</v>
      </c>
      <c r="R769" s="7" t="s">
        <v>73</v>
      </c>
      <c r="S769" s="7"/>
      <c r="T769" s="7" t="s">
        <v>74</v>
      </c>
      <c r="U769" s="7" t="s">
        <v>75</v>
      </c>
      <c r="V769" s="7" t="s">
        <v>2843</v>
      </c>
      <c r="W769" s="7"/>
      <c r="X769" s="7" t="s">
        <v>3177</v>
      </c>
      <c r="Y769" s="7"/>
      <c r="Z769" s="7"/>
    </row>
    <row r="770" spans="1:26" ht="15" thickBot="1">
      <c r="A770" t="s">
        <v>1092</v>
      </c>
      <c r="B770" s="7">
        <v>1974</v>
      </c>
      <c r="C770" s="38">
        <v>10235</v>
      </c>
      <c r="D770" s="8">
        <v>0.962</v>
      </c>
      <c r="E770" s="33">
        <v>0.913</v>
      </c>
      <c r="F770" s="38">
        <v>25</v>
      </c>
      <c r="G770" s="8">
        <v>0.819</v>
      </c>
      <c r="H770" s="32" t="s">
        <v>2465</v>
      </c>
      <c r="I770" s="11" t="s">
        <v>72</v>
      </c>
      <c r="J770" t="s">
        <v>26</v>
      </c>
      <c r="K770" s="19"/>
      <c r="L770" s="16">
        <f>B770</f>
        <v>1974</v>
      </c>
      <c r="M770" s="19"/>
      <c r="N770" s="7" t="s">
        <v>33</v>
      </c>
      <c r="O770" s="7" t="s">
        <v>28</v>
      </c>
      <c r="P770" s="7">
        <f>2024-L770</f>
        <v>50</v>
      </c>
      <c r="Q770" s="17" t="e">
        <f>#REF!/P770</f>
        <v>#REF!</v>
      </c>
      <c r="R770" s="7" t="s">
        <v>162</v>
      </c>
      <c r="S770" s="7"/>
      <c r="T770" s="7" t="s">
        <v>1093</v>
      </c>
      <c r="U770" s="7"/>
      <c r="V770" s="7"/>
      <c r="W770" s="7"/>
      <c r="X770" s="7"/>
      <c r="Y770" s="7"/>
      <c r="Z770" s="7"/>
    </row>
    <row r="771" spans="1:26" ht="15" thickBot="1">
      <c r="A771" t="s">
        <v>504</v>
      </c>
      <c r="B771" s="7">
        <v>2012</v>
      </c>
      <c r="C771" s="38">
        <v>1252</v>
      </c>
      <c r="D771" s="8">
        <v>0.607</v>
      </c>
      <c r="E771" s="33">
        <v>0.693</v>
      </c>
      <c r="F771" s="38">
        <v>19</v>
      </c>
      <c r="G771" s="8">
        <v>0.692</v>
      </c>
      <c r="H771" s="32" t="s">
        <v>2328</v>
      </c>
      <c r="I771" s="11" t="s">
        <v>72</v>
      </c>
      <c r="J771" t="s">
        <v>50</v>
      </c>
      <c r="K771" s="19"/>
      <c r="L771" s="16">
        <f>B771</f>
        <v>2012</v>
      </c>
      <c r="M771" s="19"/>
      <c r="N771" s="7" t="s">
        <v>114</v>
      </c>
      <c r="O771" s="7" t="s">
        <v>28</v>
      </c>
      <c r="P771" s="7">
        <f>2024-L771</f>
        <v>12</v>
      </c>
      <c r="Q771" s="17" t="e">
        <f>#REF!/P771</f>
        <v>#REF!</v>
      </c>
      <c r="R771" s="7" t="s">
        <v>162</v>
      </c>
      <c r="S771" s="7"/>
      <c r="T771" s="7" t="s">
        <v>505</v>
      </c>
      <c r="U771" s="7"/>
      <c r="V771" s="7" t="s">
        <v>2844</v>
      </c>
      <c r="W771" s="7"/>
      <c r="X771" s="7" t="s">
        <v>3178</v>
      </c>
      <c r="Y771" s="7"/>
      <c r="Z771" s="7"/>
    </row>
    <row r="772" spans="1:26" ht="15" thickBot="1">
      <c r="A772" t="s">
        <v>1685</v>
      </c>
      <c r="B772" s="7">
        <v>2002</v>
      </c>
      <c r="C772" s="38">
        <v>2066</v>
      </c>
      <c r="D772" s="8">
        <v>0.726</v>
      </c>
      <c r="E772" s="33">
        <v>0.497</v>
      </c>
      <c r="F772" s="38">
        <v>18</v>
      </c>
      <c r="G772" s="8">
        <v>0.663</v>
      </c>
      <c r="H772" s="32" t="s">
        <v>4196</v>
      </c>
      <c r="I772" s="11" t="s">
        <v>72</v>
      </c>
      <c r="J772" t="s">
        <v>26</v>
      </c>
      <c r="K772" s="19"/>
      <c r="L772" s="16">
        <f>B772</f>
        <v>2002</v>
      </c>
      <c r="M772" s="19"/>
      <c r="N772" s="7" t="s">
        <v>140</v>
      </c>
      <c r="O772" s="7" t="s">
        <v>28</v>
      </c>
      <c r="P772" s="7">
        <f>2024-L772</f>
        <v>22</v>
      </c>
      <c r="Q772" s="17" t="e">
        <f>#REF!/P772</f>
        <v>#REF!</v>
      </c>
      <c r="R772" s="7" t="s">
        <v>1183</v>
      </c>
      <c r="S772" s="7"/>
      <c r="T772" s="7" t="s">
        <v>1686</v>
      </c>
      <c r="U772" s="7" t="s">
        <v>1687</v>
      </c>
      <c r="V772" s="7"/>
      <c r="W772" s="7"/>
      <c r="X772" s="7"/>
      <c r="Y772" s="7"/>
      <c r="Z772" s="7"/>
    </row>
    <row r="773" spans="1:26" ht="15" thickBot="1">
      <c r="A773" t="s">
        <v>587</v>
      </c>
      <c r="B773" s="7">
        <v>2012</v>
      </c>
      <c r="C773" s="38">
        <v>1646</v>
      </c>
      <c r="D773" s="8">
        <v>0.674</v>
      </c>
      <c r="E773" s="33">
        <v>0.772</v>
      </c>
      <c r="F773" s="38">
        <v>16</v>
      </c>
      <c r="G773" s="8">
        <v>0.586</v>
      </c>
      <c r="H773" s="32" t="s">
        <v>2344</v>
      </c>
      <c r="I773" s="11" t="s">
        <v>72</v>
      </c>
      <c r="J773" t="s">
        <v>50</v>
      </c>
      <c r="K773" s="19"/>
      <c r="L773" s="16">
        <f>B773</f>
        <v>2012</v>
      </c>
      <c r="M773" s="19"/>
      <c r="N773" s="7" t="s">
        <v>140</v>
      </c>
      <c r="O773" s="7" t="s">
        <v>39</v>
      </c>
      <c r="P773" s="7">
        <f>2024-L773</f>
        <v>12</v>
      </c>
      <c r="Q773" s="17" t="e">
        <f>#REF!/P773</f>
        <v>#REF!</v>
      </c>
      <c r="R773" s="7" t="s">
        <v>588</v>
      </c>
      <c r="S773" s="7"/>
      <c r="T773" s="7" t="s">
        <v>589</v>
      </c>
      <c r="U773" s="7" t="s">
        <v>590</v>
      </c>
      <c r="V773" s="7"/>
      <c r="W773" s="7"/>
      <c r="X773" s="7"/>
      <c r="Y773" s="7"/>
      <c r="Z773" s="7"/>
    </row>
    <row r="774" spans="1:26" ht="15" thickBot="1">
      <c r="A774" t="s">
        <v>1148</v>
      </c>
      <c r="B774" s="7">
        <v>2011</v>
      </c>
      <c r="C774" s="19">
        <v>268</v>
      </c>
      <c r="D774" s="8">
        <v>0.269</v>
      </c>
      <c r="E774" s="33">
        <v>0.238</v>
      </c>
      <c r="F774">
        <v>6</v>
      </c>
      <c r="G774" s="8">
        <v>0.196</v>
      </c>
      <c r="H774" s="32"/>
      <c r="I774" s="11" t="s">
        <v>72</v>
      </c>
      <c r="J774" t="s">
        <v>50</v>
      </c>
      <c r="L774" s="16">
        <f>B774</f>
        <v>2011</v>
      </c>
      <c r="M774"/>
      <c r="N774" s="7" t="s">
        <v>38</v>
      </c>
      <c r="O774" s="7" t="s">
        <v>39</v>
      </c>
      <c r="P774" s="7">
        <f>2024-L774</f>
        <v>13</v>
      </c>
      <c r="Q774" s="17">
        <f>C774/P774</f>
        <v>20.615384615384617</v>
      </c>
      <c r="R774" s="7" t="s">
        <v>1149</v>
      </c>
      <c r="S774" s="7"/>
      <c r="T774" s="7" t="s">
        <v>1150</v>
      </c>
      <c r="U774" s="7"/>
      <c r="V774" s="7"/>
      <c r="W774" s="7"/>
      <c r="X774" s="7"/>
      <c r="Y774" s="7"/>
      <c r="Z774" s="7"/>
    </row>
    <row r="775" spans="1:26" ht="15" thickBot="1">
      <c r="A775" t="s">
        <v>393</v>
      </c>
      <c r="B775" s="7">
        <v>1997</v>
      </c>
      <c r="C775" s="38">
        <v>4906</v>
      </c>
      <c r="D775" s="8">
        <v>0.91</v>
      </c>
      <c r="E775" s="33">
        <v>0.797</v>
      </c>
      <c r="F775" s="38">
        <v>24</v>
      </c>
      <c r="G775" s="8">
        <v>0.807</v>
      </c>
      <c r="H775" s="34" t="s">
        <v>4811</v>
      </c>
      <c r="I775" s="11" t="s">
        <v>72</v>
      </c>
      <c r="J775" t="s">
        <v>26</v>
      </c>
      <c r="K775" s="19"/>
      <c r="L775" s="16">
        <f>B775</f>
        <v>1997</v>
      </c>
      <c r="M775" s="19"/>
      <c r="N775" s="7" t="s">
        <v>37</v>
      </c>
      <c r="O775" s="7" t="s">
        <v>39</v>
      </c>
      <c r="P775" s="7">
        <f>2024-L775</f>
        <v>27</v>
      </c>
      <c r="Q775" s="17" t="e">
        <f>#REF!/P775</f>
        <v>#REF!</v>
      </c>
      <c r="R775" s="7" t="s">
        <v>394</v>
      </c>
      <c r="S775" s="7"/>
      <c r="T775" s="7" t="s">
        <v>395</v>
      </c>
      <c r="U775" s="7" t="s">
        <v>396</v>
      </c>
      <c r="V775" s="7" t="s">
        <v>2845</v>
      </c>
      <c r="W775" s="7"/>
      <c r="X775" s="7"/>
      <c r="Y775" s="7"/>
      <c r="Z775" s="7"/>
    </row>
    <row r="776" spans="1:26" ht="15" thickBot="1">
      <c r="A776" t="s">
        <v>1680</v>
      </c>
      <c r="B776" s="7">
        <v>1990</v>
      </c>
      <c r="C776" s="38">
        <v>4582</v>
      </c>
      <c r="D776" s="8">
        <v>0.901</v>
      </c>
      <c r="E776" s="33">
        <v>0.779</v>
      </c>
      <c r="F776" s="38">
        <v>25</v>
      </c>
      <c r="G776" s="8">
        <v>0.819</v>
      </c>
      <c r="H776" s="32" t="s">
        <v>2503</v>
      </c>
      <c r="I776" s="11" t="s">
        <v>72</v>
      </c>
      <c r="J776" t="s">
        <v>26</v>
      </c>
      <c r="K776" s="19"/>
      <c r="L776" s="16">
        <f>B776</f>
        <v>1990</v>
      </c>
      <c r="M776" s="19"/>
      <c r="N776" s="7" t="s">
        <v>38</v>
      </c>
      <c r="O776" s="7" t="s">
        <v>28</v>
      </c>
      <c r="P776" s="7">
        <f>2024-L776</f>
        <v>34</v>
      </c>
      <c r="Q776" s="17" t="e">
        <f>#REF!/P776</f>
        <v>#REF!</v>
      </c>
      <c r="R776" s="7" t="s">
        <v>975</v>
      </c>
      <c r="S776" s="7"/>
      <c r="T776" s="7" t="s">
        <v>1681</v>
      </c>
      <c r="U776" s="7" t="s">
        <v>1682</v>
      </c>
      <c r="V776" s="7" t="s">
        <v>2846</v>
      </c>
      <c r="W776" s="7"/>
      <c r="X776" s="7"/>
      <c r="Y776" s="7"/>
      <c r="Z776" s="7"/>
    </row>
    <row r="777" spans="1:20" ht="15" thickBot="1">
      <c r="A777" t="s">
        <v>3386</v>
      </c>
      <c r="B777" s="7">
        <v>2001</v>
      </c>
      <c r="C777" s="38">
        <v>529</v>
      </c>
      <c r="D777" s="8">
        <v>0.405</v>
      </c>
      <c r="E777" s="33">
        <v>0.416</v>
      </c>
      <c r="F777" s="38">
        <v>7</v>
      </c>
      <c r="G777" s="8">
        <v>0.24</v>
      </c>
      <c r="H777" s="34" t="s">
        <v>2525</v>
      </c>
      <c r="I777" s="11" t="s">
        <v>72</v>
      </c>
      <c r="J777" t="s">
        <v>50</v>
      </c>
      <c r="K777" s="19"/>
      <c r="L777" s="16">
        <f>B777</f>
        <v>2001</v>
      </c>
      <c r="M777" s="19"/>
      <c r="N777" t="s">
        <v>33</v>
      </c>
      <c r="O777" s="7" t="s">
        <v>39</v>
      </c>
      <c r="P777" s="7">
        <f>2024-L777</f>
        <v>23</v>
      </c>
      <c r="Q777" s="17" t="e">
        <f>#REF!/P777</f>
        <v>#REF!</v>
      </c>
      <c r="R777" t="s">
        <v>2656</v>
      </c>
      <c r="T777" t="s">
        <v>2657</v>
      </c>
    </row>
    <row r="778" spans="1:26" ht="15" thickBot="1">
      <c r="A778" t="s">
        <v>1830</v>
      </c>
      <c r="B778" s="7">
        <v>1975</v>
      </c>
      <c r="C778" s="38">
        <v>3285</v>
      </c>
      <c r="D778" s="8">
        <v>0.826</v>
      </c>
      <c r="E778" s="33">
        <v>0.646</v>
      </c>
      <c r="F778" s="38">
        <v>28</v>
      </c>
      <c r="G778" s="8">
        <v>0.86</v>
      </c>
      <c r="H778" s="32" t="s">
        <v>3726</v>
      </c>
      <c r="I778" s="11" t="s">
        <v>72</v>
      </c>
      <c r="J778" t="s">
        <v>26</v>
      </c>
      <c r="K778" s="19"/>
      <c r="L778" s="16">
        <f>B778</f>
        <v>1975</v>
      </c>
      <c r="M778" s="19"/>
      <c r="N778" s="7" t="s">
        <v>711</v>
      </c>
      <c r="O778" s="7" t="s">
        <v>28</v>
      </c>
      <c r="P778" s="7">
        <f>2024-L778</f>
        <v>49</v>
      </c>
      <c r="Q778" s="17" t="e">
        <f>#REF!/P778</f>
        <v>#REF!</v>
      </c>
      <c r="R778" s="7" t="s">
        <v>864</v>
      </c>
      <c r="S778" s="7"/>
      <c r="T778" s="7" t="s">
        <v>1831</v>
      </c>
      <c r="U778" s="7"/>
      <c r="V778" s="7"/>
      <c r="W778" s="7"/>
      <c r="X778" s="7"/>
      <c r="Y778" s="7"/>
      <c r="Z778" s="7"/>
    </row>
    <row r="779" spans="1:26" ht="15" thickBot="1">
      <c r="A779" t="s">
        <v>3445</v>
      </c>
      <c r="B779" s="7">
        <v>2001</v>
      </c>
      <c r="C779" s="38">
        <v>998</v>
      </c>
      <c r="D779" s="8">
        <v>0.539</v>
      </c>
      <c r="E779" s="33">
        <v>0.3</v>
      </c>
      <c r="F779" s="38">
        <v>15</v>
      </c>
      <c r="G779" s="8">
        <v>0.563</v>
      </c>
      <c r="H779" s="32" t="s">
        <v>2410</v>
      </c>
      <c r="I779" s="11" t="s">
        <v>72</v>
      </c>
      <c r="J779" t="s">
        <v>26</v>
      </c>
      <c r="K779" s="19"/>
      <c r="L779" s="16">
        <f>B779</f>
        <v>2001</v>
      </c>
      <c r="M779" s="19"/>
      <c r="N779" s="7" t="s">
        <v>88</v>
      </c>
      <c r="O779" s="7" t="s">
        <v>28</v>
      </c>
      <c r="P779" s="7">
        <f>2024-L779</f>
        <v>23</v>
      </c>
      <c r="Q779" s="17" t="e">
        <f>#REF!/P779</f>
        <v>#REF!</v>
      </c>
      <c r="R779" s="7" t="s">
        <v>119</v>
      </c>
      <c r="S779" s="7" t="s">
        <v>490</v>
      </c>
      <c r="T779" s="7" t="s">
        <v>862</v>
      </c>
      <c r="U779" s="7" t="s">
        <v>863</v>
      </c>
      <c r="V779" s="7" t="s">
        <v>2847</v>
      </c>
      <c r="W779" s="7"/>
      <c r="X779" s="7" t="s">
        <v>3179</v>
      </c>
      <c r="Y779" s="7"/>
      <c r="Z779" s="7"/>
    </row>
    <row r="780" spans="1:26" ht="15" thickBot="1">
      <c r="A780" t="s">
        <v>3568</v>
      </c>
      <c r="B780" s="7">
        <v>2013</v>
      </c>
      <c r="C780" s="38">
        <v>204</v>
      </c>
      <c r="D780" s="8">
        <v>0.233</v>
      </c>
      <c r="E780" s="33">
        <v>0.2</v>
      </c>
      <c r="F780" s="38">
        <v>7</v>
      </c>
      <c r="G780" s="8">
        <v>0.24</v>
      </c>
      <c r="H780" s="32" t="s">
        <v>2475</v>
      </c>
      <c r="I780" s="11" t="s">
        <v>72</v>
      </c>
      <c r="J780" t="s">
        <v>50</v>
      </c>
      <c r="K780" s="19"/>
      <c r="L780" s="16">
        <f>B780</f>
        <v>2013</v>
      </c>
      <c r="M780" s="19"/>
      <c r="N780" s="7" t="s">
        <v>726</v>
      </c>
      <c r="O780" s="7" t="s">
        <v>39</v>
      </c>
      <c r="P780" s="7">
        <f>2024-L780</f>
        <v>11</v>
      </c>
      <c r="Q780" s="17" t="e">
        <f>#REF!/P780</f>
        <v>#REF!</v>
      </c>
      <c r="R780" s="7" t="s">
        <v>3569</v>
      </c>
      <c r="S780" s="7"/>
      <c r="T780" s="7" t="s">
        <v>3665</v>
      </c>
      <c r="U780" s="7" t="s">
        <v>1130</v>
      </c>
      <c r="V780" s="7" t="s">
        <v>2848</v>
      </c>
      <c r="W780" s="7"/>
      <c r="X780" s="7" t="s">
        <v>3180</v>
      </c>
      <c r="Y780" s="7"/>
      <c r="Z780" s="7"/>
    </row>
    <row r="781" spans="1:26" ht="15" thickBot="1">
      <c r="A781" t="s">
        <v>1433</v>
      </c>
      <c r="B781" s="7">
        <v>1999</v>
      </c>
      <c r="C781" s="19">
        <v>2168</v>
      </c>
      <c r="D781" s="8">
        <v>0.742</v>
      </c>
      <c r="E781" s="33">
        <v>0.863</v>
      </c>
      <c r="F781">
        <v>19</v>
      </c>
      <c r="G781" s="8">
        <v>0.692</v>
      </c>
      <c r="H781" s="32"/>
      <c r="I781" s="11" t="s">
        <v>72</v>
      </c>
      <c r="J781" t="s">
        <v>50</v>
      </c>
      <c r="L781" s="16">
        <f>B781</f>
        <v>1999</v>
      </c>
      <c r="M781"/>
      <c r="N781" s="7" t="s">
        <v>114</v>
      </c>
      <c r="O781" s="7" t="s">
        <v>28</v>
      </c>
      <c r="P781" s="7">
        <f>2024-L781</f>
        <v>25</v>
      </c>
      <c r="Q781" s="17">
        <f>C781/P781</f>
        <v>86.72</v>
      </c>
      <c r="R781" s="7" t="s">
        <v>159</v>
      </c>
      <c r="S781" s="7"/>
      <c r="T781" s="7" t="s">
        <v>1434</v>
      </c>
      <c r="U781" s="7"/>
      <c r="V781" s="7"/>
      <c r="W781" s="7"/>
      <c r="X781" s="7"/>
      <c r="Y781" s="7"/>
      <c r="Z781" s="7"/>
    </row>
    <row r="782" spans="1:26" ht="15" thickBot="1">
      <c r="A782" t="s">
        <v>3459</v>
      </c>
      <c r="B782" s="7">
        <v>2007</v>
      </c>
      <c r="C782" s="38">
        <v>792</v>
      </c>
      <c r="D782" s="8">
        <v>0.489</v>
      </c>
      <c r="E782" s="33">
        <v>0.272</v>
      </c>
      <c r="F782" s="38">
        <v>14</v>
      </c>
      <c r="G782" s="8">
        <v>0.53</v>
      </c>
      <c r="H782" t="s">
        <v>2599</v>
      </c>
      <c r="I782" s="11" t="s">
        <v>111</v>
      </c>
      <c r="J782" t="s">
        <v>26</v>
      </c>
      <c r="K782" s="19"/>
      <c r="L782" s="16">
        <f>B782</f>
        <v>2007</v>
      </c>
      <c r="M782" s="19"/>
      <c r="N782" s="7" t="s">
        <v>114</v>
      </c>
      <c r="O782" s="7" t="s">
        <v>28</v>
      </c>
      <c r="P782" s="7">
        <f>2024-L782</f>
        <v>17</v>
      </c>
      <c r="Q782" s="17" t="e">
        <f>#REF!/P782</f>
        <v>#REF!</v>
      </c>
      <c r="R782" s="7" t="s">
        <v>696</v>
      </c>
      <c r="S782" s="7" t="s">
        <v>823</v>
      </c>
      <c r="T782" s="7" t="s">
        <v>2026</v>
      </c>
      <c r="U782" s="7" t="s">
        <v>2027</v>
      </c>
      <c r="V782" s="7"/>
      <c r="W782" s="7"/>
      <c r="X782" s="7" t="s">
        <v>3181</v>
      </c>
      <c r="Y782" s="7"/>
      <c r="Z782" s="7"/>
    </row>
    <row r="783" spans="1:26" ht="15" thickBot="1">
      <c r="A783" t="s">
        <v>3437</v>
      </c>
      <c r="B783" s="7">
        <v>1991</v>
      </c>
      <c r="C783" s="38">
        <v>7452</v>
      </c>
      <c r="D783" s="8">
        <v>0.941</v>
      </c>
      <c r="E783" s="33">
        <v>0.865</v>
      </c>
      <c r="F783" s="38">
        <v>49</v>
      </c>
      <c r="G783" s="8">
        <v>0.969</v>
      </c>
      <c r="H783" s="32" t="s">
        <v>2574</v>
      </c>
      <c r="I783" s="11" t="s">
        <v>111</v>
      </c>
      <c r="J783" t="s">
        <v>26</v>
      </c>
      <c r="K783" s="19"/>
      <c r="L783" s="16">
        <f>B783</f>
        <v>1991</v>
      </c>
      <c r="M783" s="19"/>
      <c r="N783" s="7" t="s">
        <v>140</v>
      </c>
      <c r="O783" s="7" t="s">
        <v>28</v>
      </c>
      <c r="P783" s="7">
        <f>2024-L783</f>
        <v>33</v>
      </c>
      <c r="Q783" s="17" t="e">
        <f>#REF!/P783</f>
        <v>#REF!</v>
      </c>
      <c r="R783" s="7" t="s">
        <v>1960</v>
      </c>
      <c r="S783" s="7" t="s">
        <v>188</v>
      </c>
      <c r="T783" s="7" t="s">
        <v>1961</v>
      </c>
      <c r="U783" s="7" t="s">
        <v>1962</v>
      </c>
      <c r="V783" s="7" t="s">
        <v>2849</v>
      </c>
      <c r="W783" s="7"/>
      <c r="X783" s="7" t="s">
        <v>3182</v>
      </c>
      <c r="Y783" s="7"/>
      <c r="Z783" s="7"/>
    </row>
    <row r="784" spans="1:26" ht="15" thickBot="1">
      <c r="A784" t="s">
        <v>200</v>
      </c>
      <c r="B784" s="7">
        <v>2003</v>
      </c>
      <c r="C784" s="38">
        <v>1296</v>
      </c>
      <c r="D784" s="8">
        <v>0.615</v>
      </c>
      <c r="E784" s="33">
        <v>0.383</v>
      </c>
      <c r="F784" s="38">
        <v>16</v>
      </c>
      <c r="G784" s="8">
        <v>0.586</v>
      </c>
      <c r="H784" s="32" t="s">
        <v>2263</v>
      </c>
      <c r="I784" s="11" t="s">
        <v>111</v>
      </c>
      <c r="J784" t="s">
        <v>26</v>
      </c>
      <c r="K784" s="19"/>
      <c r="L784" s="16">
        <f>B784</f>
        <v>2003</v>
      </c>
      <c r="M784" s="19"/>
      <c r="N784" s="7" t="s">
        <v>202</v>
      </c>
      <c r="O784" s="7" t="s">
        <v>39</v>
      </c>
      <c r="P784" s="7">
        <f>2024-L784</f>
        <v>21</v>
      </c>
      <c r="Q784" s="17" t="e">
        <f>#REF!/P784</f>
        <v>#REF!</v>
      </c>
      <c r="R784" s="7" t="s">
        <v>203</v>
      </c>
      <c r="S784" s="7"/>
      <c r="T784" s="7" t="s">
        <v>204</v>
      </c>
      <c r="U784" s="7" t="s">
        <v>205</v>
      </c>
      <c r="V784" s="7"/>
      <c r="W784" s="7"/>
      <c r="X784" s="7" t="s">
        <v>2957</v>
      </c>
      <c r="Y784" s="7"/>
      <c r="Z784" s="7"/>
    </row>
    <row r="785" spans="1:26" ht="15" thickBot="1">
      <c r="A785" t="s">
        <v>1496</v>
      </c>
      <c r="B785" s="7">
        <v>2013</v>
      </c>
      <c r="C785" s="46">
        <v>31</v>
      </c>
      <c r="D785" s="8">
        <v>0.057</v>
      </c>
      <c r="E785" s="33">
        <v>0.119</v>
      </c>
      <c r="F785" s="49">
        <v>3</v>
      </c>
      <c r="G785" s="8">
        <v>0.054</v>
      </c>
      <c r="H785" s="32"/>
      <c r="I785" s="11" t="s">
        <v>111</v>
      </c>
      <c r="J785" t="s">
        <v>99</v>
      </c>
      <c r="L785" s="16">
        <f>B785</f>
        <v>2013</v>
      </c>
      <c r="M785"/>
      <c r="N785" s="7" t="s">
        <v>38</v>
      </c>
      <c r="O785" s="7" t="s">
        <v>28</v>
      </c>
      <c r="P785" s="7">
        <f>2024-L785</f>
        <v>11</v>
      </c>
      <c r="Q785" s="17">
        <f>C785/P785</f>
        <v>2.8181818181818183</v>
      </c>
      <c r="R785" s="7" t="s">
        <v>1497</v>
      </c>
      <c r="S785" s="7"/>
      <c r="T785" s="7" t="s">
        <v>1498</v>
      </c>
      <c r="U785" s="7"/>
      <c r="V785" s="7"/>
      <c r="W785" s="7"/>
      <c r="X785" s="7"/>
      <c r="Y785" s="7"/>
      <c r="Z785" s="7"/>
    </row>
    <row r="786" spans="1:26" ht="15" thickBot="1">
      <c r="A786" t="s">
        <v>743</v>
      </c>
      <c r="B786" s="7">
        <v>2006</v>
      </c>
      <c r="C786" s="38">
        <v>14530</v>
      </c>
      <c r="D786" s="8">
        <v>0.976</v>
      </c>
      <c r="E786" s="33">
        <v>0.944</v>
      </c>
      <c r="F786" s="38">
        <v>61</v>
      </c>
      <c r="G786" s="8">
        <v>0.991</v>
      </c>
      <c r="H786" s="32" t="s">
        <v>2375</v>
      </c>
      <c r="I786" s="11" t="s">
        <v>111</v>
      </c>
      <c r="J786" t="s">
        <v>26</v>
      </c>
      <c r="K786" s="19"/>
      <c r="L786" s="16">
        <f>B786</f>
        <v>2006</v>
      </c>
      <c r="M786" s="19"/>
      <c r="N786" s="7" t="s">
        <v>112</v>
      </c>
      <c r="O786" s="7" t="s">
        <v>28</v>
      </c>
      <c r="P786" s="7">
        <f>2024-L786</f>
        <v>18</v>
      </c>
      <c r="Q786" s="17" t="e">
        <f>#REF!/P786</f>
        <v>#REF!</v>
      </c>
      <c r="R786" s="7" t="s">
        <v>406</v>
      </c>
      <c r="S786" s="7"/>
      <c r="T786" s="7" t="s">
        <v>113</v>
      </c>
      <c r="U786" s="7"/>
      <c r="V786" s="7"/>
      <c r="W786" s="7"/>
      <c r="X786" s="7"/>
      <c r="Y786" s="7"/>
      <c r="Z786" s="7"/>
    </row>
    <row r="787" spans="1:26" ht="15" thickBot="1">
      <c r="A787" t="s">
        <v>446</v>
      </c>
      <c r="B787" s="7">
        <v>2007</v>
      </c>
      <c r="C787" s="38">
        <v>4408</v>
      </c>
      <c r="D787" s="8">
        <v>0.893</v>
      </c>
      <c r="E787" s="33">
        <v>0.765</v>
      </c>
      <c r="F787" s="38">
        <v>37</v>
      </c>
      <c r="G787" s="8">
        <v>0.934</v>
      </c>
      <c r="H787" s="32" t="s">
        <v>2315</v>
      </c>
      <c r="I787" s="11" t="s">
        <v>111</v>
      </c>
      <c r="J787" t="s">
        <v>26</v>
      </c>
      <c r="K787" s="19"/>
      <c r="L787" s="16">
        <f>B787</f>
        <v>2007</v>
      </c>
      <c r="M787" s="19"/>
      <c r="N787" s="7" t="s">
        <v>88</v>
      </c>
      <c r="O787" s="7" t="s">
        <v>39</v>
      </c>
      <c r="P787" s="7">
        <f>2024-L787</f>
        <v>17</v>
      </c>
      <c r="Q787" s="17" t="e">
        <f>#REF!/P787</f>
        <v>#REF!</v>
      </c>
      <c r="R787" s="7" t="s">
        <v>447</v>
      </c>
      <c r="S787" s="7"/>
      <c r="T787" s="7" t="s">
        <v>448</v>
      </c>
      <c r="U787" s="7" t="s">
        <v>449</v>
      </c>
      <c r="V787" s="7"/>
      <c r="W787" s="7"/>
      <c r="X787" s="7" t="s">
        <v>3183</v>
      </c>
      <c r="Y787" s="7"/>
      <c r="Z787" s="7"/>
    </row>
    <row r="788" spans="1:26" ht="15" thickBot="1">
      <c r="A788" t="s">
        <v>3339</v>
      </c>
      <c r="B788" s="7">
        <v>1987</v>
      </c>
      <c r="C788" s="38">
        <v>6027</v>
      </c>
      <c r="D788" s="8">
        <v>0.924</v>
      </c>
      <c r="E788" s="33">
        <v>0.827</v>
      </c>
      <c r="F788" s="38">
        <v>37</v>
      </c>
      <c r="G788" s="8">
        <v>0.934</v>
      </c>
      <c r="H788" s="32" t="s">
        <v>3290</v>
      </c>
      <c r="I788" s="11" t="s">
        <v>111</v>
      </c>
      <c r="J788" t="s">
        <v>26</v>
      </c>
      <c r="K788" s="19"/>
      <c r="L788" s="16">
        <f>B788</f>
        <v>1987</v>
      </c>
      <c r="M788" s="19"/>
      <c r="N788" s="7" t="s">
        <v>254</v>
      </c>
      <c r="O788" s="7" t="s">
        <v>28</v>
      </c>
      <c r="P788" s="7">
        <f>2024-L788</f>
        <v>37</v>
      </c>
      <c r="Q788" s="17" t="e">
        <f>#REF!/P788</f>
        <v>#REF!</v>
      </c>
      <c r="R788" s="7" t="s">
        <v>1469</v>
      </c>
      <c r="S788" s="7" t="s">
        <v>150</v>
      </c>
      <c r="T788" s="7" t="s">
        <v>1470</v>
      </c>
      <c r="U788" s="7" t="s">
        <v>1471</v>
      </c>
      <c r="V788" s="7"/>
      <c r="W788" s="7"/>
      <c r="X788" s="7" t="s">
        <v>3184</v>
      </c>
      <c r="Y788" s="7"/>
      <c r="Z788" s="7"/>
    </row>
    <row r="789" spans="1:26" ht="15">
      <c r="A789" t="s">
        <v>3982</v>
      </c>
      <c r="B789" s="7">
        <v>2020</v>
      </c>
      <c r="C789" s="47">
        <v>92</v>
      </c>
      <c r="D789" s="8">
        <v>0.144</v>
      </c>
      <c r="E789" s="33">
        <v>0.32</v>
      </c>
      <c r="F789" s="47">
        <v>4</v>
      </c>
      <c r="G789" s="8">
        <v>0.101</v>
      </c>
      <c r="H789" s="52" t="s">
        <v>4049</v>
      </c>
      <c r="I789" s="11" t="s">
        <v>111</v>
      </c>
      <c r="J789" t="s">
        <v>99</v>
      </c>
      <c r="K789" s="19"/>
      <c r="L789" s="16">
        <f>B789</f>
        <v>2020</v>
      </c>
      <c r="M789" s="19"/>
      <c r="N789" s="7" t="s">
        <v>114</v>
      </c>
      <c r="O789" s="7" t="s">
        <v>39</v>
      </c>
      <c r="P789" s="7">
        <f>2024-L789</f>
        <v>4</v>
      </c>
      <c r="Q789" s="17" t="e">
        <f>#REF!/P789</f>
        <v>#REF!</v>
      </c>
      <c r="R789" t="s">
        <v>4159</v>
      </c>
      <c r="T789" s="7" t="s">
        <v>4160</v>
      </c>
      <c r="U789" s="7"/>
      <c r="V789" s="7"/>
      <c r="W789" s="7"/>
      <c r="X789" s="7"/>
      <c r="Y789" s="7"/>
      <c r="Z789" s="7"/>
    </row>
    <row r="790" spans="1:26" ht="15">
      <c r="A790" t="s">
        <v>3767</v>
      </c>
      <c r="B790" s="7">
        <v>2018</v>
      </c>
      <c r="C790" s="47">
        <v>158</v>
      </c>
      <c r="D790" s="8">
        <v>0.202</v>
      </c>
      <c r="E790" s="33">
        <v>0.447</v>
      </c>
      <c r="F790" s="47">
        <v>3</v>
      </c>
      <c r="G790" s="8">
        <v>0.054</v>
      </c>
      <c r="H790" s="12" t="s">
        <v>3799</v>
      </c>
      <c r="I790" s="11" t="s">
        <v>111</v>
      </c>
      <c r="J790" t="s">
        <v>99</v>
      </c>
      <c r="K790" s="19"/>
      <c r="L790" s="16">
        <f>B790</f>
        <v>2018</v>
      </c>
      <c r="M790" s="19"/>
      <c r="N790" s="7" t="s">
        <v>4022</v>
      </c>
      <c r="O790" s="7" t="s">
        <v>39</v>
      </c>
      <c r="P790" s="7">
        <f>2024-L790</f>
        <v>6</v>
      </c>
      <c r="Q790" s="17" t="e">
        <f>#REF!/P790</f>
        <v>#REF!</v>
      </c>
      <c r="R790" s="14" t="s">
        <v>3826</v>
      </c>
      <c r="S790" s="7"/>
      <c r="T790" s="7" t="s">
        <v>3827</v>
      </c>
      <c r="U790" s="7"/>
      <c r="V790" s="7"/>
      <c r="W790" s="7"/>
      <c r="X790" s="7"/>
      <c r="Y790" s="7"/>
      <c r="Z790" s="7"/>
    </row>
    <row r="791" spans="1:26" ht="15">
      <c r="A791" t="s">
        <v>3358</v>
      </c>
      <c r="B791" s="7">
        <v>1992</v>
      </c>
      <c r="C791" s="38">
        <v>4037</v>
      </c>
      <c r="D791" s="8">
        <v>0.875</v>
      </c>
      <c r="E791" s="33">
        <v>0.73</v>
      </c>
      <c r="F791" s="38">
        <v>31</v>
      </c>
      <c r="G791" s="8">
        <v>0.899</v>
      </c>
      <c r="H791" t="s">
        <v>4656</v>
      </c>
      <c r="I791" s="11" t="s">
        <v>111</v>
      </c>
      <c r="J791" t="s">
        <v>26</v>
      </c>
      <c r="L791" s="16">
        <f>B791</f>
        <v>1992</v>
      </c>
      <c r="M791"/>
      <c r="N791" s="7" t="s">
        <v>4083</v>
      </c>
      <c r="O791" s="7" t="s">
        <v>28</v>
      </c>
      <c r="P791" s="7">
        <f>2024-L791</f>
        <v>32</v>
      </c>
      <c r="Q791" s="17" t="e">
        <f>#REF!/P791</f>
        <v>#REF!</v>
      </c>
      <c r="R791" s="7" t="s">
        <v>645</v>
      </c>
      <c r="S791" s="7" t="s">
        <v>865</v>
      </c>
      <c r="T791" s="7" t="s">
        <v>1526</v>
      </c>
      <c r="U791" s="7" t="s">
        <v>1527</v>
      </c>
      <c r="V791" s="7"/>
      <c r="W791" s="7"/>
      <c r="X791" s="7"/>
      <c r="Y791" s="7"/>
      <c r="Z791" s="7"/>
    </row>
    <row r="792" spans="1:26" ht="15">
      <c r="A792" t="s">
        <v>1145</v>
      </c>
      <c r="B792" s="7">
        <v>2010</v>
      </c>
      <c r="C792" s="38">
        <v>2178</v>
      </c>
      <c r="D792" s="8">
        <v>0.744</v>
      </c>
      <c r="E792" s="33">
        <v>0.868</v>
      </c>
      <c r="F792" s="38">
        <v>14</v>
      </c>
      <c r="G792" s="8">
        <v>0.53</v>
      </c>
      <c r="H792" s="49" t="s">
        <v>2480</v>
      </c>
      <c r="I792" s="11" t="s">
        <v>111</v>
      </c>
      <c r="J792" t="s">
        <v>50</v>
      </c>
      <c r="K792" s="19"/>
      <c r="L792" s="16">
        <f>B792</f>
        <v>2010</v>
      </c>
      <c r="M792" s="19"/>
      <c r="N792" s="7" t="s">
        <v>123</v>
      </c>
      <c r="O792" s="7" t="s">
        <v>39</v>
      </c>
      <c r="P792" s="7">
        <f>2024-L792</f>
        <v>14</v>
      </c>
      <c r="Q792" s="17" t="e">
        <f>#REF!/P792</f>
        <v>#REF!</v>
      </c>
      <c r="R792" s="7" t="s">
        <v>1146</v>
      </c>
      <c r="S792" s="7"/>
      <c r="T792" s="7" t="s">
        <v>1147</v>
      </c>
      <c r="U792" s="7"/>
      <c r="V792" s="7"/>
      <c r="W792" s="7"/>
      <c r="X792" s="7"/>
      <c r="Y792" s="7"/>
      <c r="Z792" s="7"/>
    </row>
    <row r="793" spans="1:20" ht="15">
      <c r="A793" t="s">
        <v>4557</v>
      </c>
      <c r="B793" s="7">
        <v>2016</v>
      </c>
      <c r="C793" s="47">
        <v>109</v>
      </c>
      <c r="D793" s="8">
        <v>0.16</v>
      </c>
      <c r="E793" s="33">
        <v>0.359</v>
      </c>
      <c r="F793" s="47">
        <v>4</v>
      </c>
      <c r="G793" s="8">
        <v>0.101</v>
      </c>
      <c r="H793" t="s">
        <v>4658</v>
      </c>
      <c r="I793" t="s">
        <v>4016</v>
      </c>
      <c r="J793" t="s">
        <v>99</v>
      </c>
      <c r="L793" s="16">
        <f>B793</f>
        <v>2016</v>
      </c>
      <c r="N793" s="7" t="s">
        <v>294</v>
      </c>
      <c r="O793" s="7" t="s">
        <v>39</v>
      </c>
      <c r="P793" s="7">
        <f>2024-L793</f>
        <v>8</v>
      </c>
      <c r="Q793" s="17" t="e">
        <f>#REF!/P793</f>
        <v>#REF!</v>
      </c>
      <c r="R793" s="7" t="s">
        <v>4558</v>
      </c>
      <c r="T793" s="7" t="s">
        <v>2673</v>
      </c>
    </row>
    <row r="794" spans="1:26" ht="15">
      <c r="A794" t="s">
        <v>811</v>
      </c>
      <c r="B794" s="7">
        <v>2002</v>
      </c>
      <c r="C794" s="38">
        <v>600</v>
      </c>
      <c r="D794" s="8">
        <v>0.433</v>
      </c>
      <c r="E794" s="33">
        <v>0.457</v>
      </c>
      <c r="F794" s="38">
        <v>13</v>
      </c>
      <c r="G794" s="8">
        <v>0.485</v>
      </c>
      <c r="H794" s="49" t="s">
        <v>2395</v>
      </c>
      <c r="I794" s="11" t="s">
        <v>4016</v>
      </c>
      <c r="J794" t="s">
        <v>50</v>
      </c>
      <c r="K794" s="19"/>
      <c r="L794" s="16">
        <f>B794</f>
        <v>2002</v>
      </c>
      <c r="M794" s="19"/>
      <c r="N794" s="7" t="s">
        <v>62</v>
      </c>
      <c r="O794" s="7" t="s">
        <v>28</v>
      </c>
      <c r="P794" s="7">
        <f>2024-L794</f>
        <v>22</v>
      </c>
      <c r="Q794" s="17" t="e">
        <f>#REF!/P794</f>
        <v>#REF!</v>
      </c>
      <c r="R794" s="7" t="s">
        <v>78</v>
      </c>
      <c r="S794" s="7"/>
      <c r="T794" s="7" t="s">
        <v>812</v>
      </c>
      <c r="U794" s="7" t="s">
        <v>813</v>
      </c>
      <c r="V794" s="7" t="s">
        <v>2850</v>
      </c>
      <c r="W794" s="7"/>
      <c r="X794" s="7" t="s">
        <v>3185</v>
      </c>
      <c r="Y794" s="7"/>
      <c r="Z794" s="7"/>
    </row>
    <row r="795" spans="1:26" ht="15">
      <c r="A795" t="s">
        <v>413</v>
      </c>
      <c r="B795" s="7">
        <v>2004</v>
      </c>
      <c r="C795" s="38">
        <v>3099</v>
      </c>
      <c r="D795" s="8">
        <v>0.816</v>
      </c>
      <c r="E795" s="33">
        <v>0.627</v>
      </c>
      <c r="F795" s="38">
        <v>22</v>
      </c>
      <c r="G795" s="8">
        <v>0.773</v>
      </c>
      <c r="H795" t="s">
        <v>2307</v>
      </c>
      <c r="I795" s="11" t="s">
        <v>4016</v>
      </c>
      <c r="J795" t="s">
        <v>26</v>
      </c>
      <c r="K795" s="19"/>
      <c r="L795" s="16">
        <f>B795</f>
        <v>2004</v>
      </c>
      <c r="M795" s="19"/>
      <c r="N795" s="7" t="s">
        <v>154</v>
      </c>
      <c r="O795" s="7" t="s">
        <v>28</v>
      </c>
      <c r="P795" s="7">
        <f>2024-L795</f>
        <v>20</v>
      </c>
      <c r="Q795" s="17" t="e">
        <f>#REF!/P795</f>
        <v>#REF!</v>
      </c>
      <c r="R795" s="7" t="s">
        <v>414</v>
      </c>
      <c r="S795" s="7"/>
      <c r="T795" s="7" t="s">
        <v>296</v>
      </c>
      <c r="U795" s="7" t="s">
        <v>415</v>
      </c>
      <c r="V795" s="7"/>
      <c r="W795" s="7"/>
      <c r="X795" s="7" t="s">
        <v>3186</v>
      </c>
      <c r="Y795" s="7"/>
      <c r="Z795" s="7"/>
    </row>
    <row r="796" spans="1:26" ht="15">
      <c r="A796" t="s">
        <v>49</v>
      </c>
      <c r="B796" s="7">
        <v>2004</v>
      </c>
      <c r="C796" s="38">
        <v>221</v>
      </c>
      <c r="D796" s="8">
        <v>0.248</v>
      </c>
      <c r="E796" s="33">
        <v>0.216</v>
      </c>
      <c r="F796" s="38">
        <v>9</v>
      </c>
      <c r="G796" s="8">
        <v>0.321</v>
      </c>
      <c r="H796" s="49" t="s">
        <v>2236</v>
      </c>
      <c r="I796" s="11" t="s">
        <v>4016</v>
      </c>
      <c r="J796" t="s">
        <v>50</v>
      </c>
      <c r="K796" s="19"/>
      <c r="L796" s="16">
        <f>B796</f>
        <v>2004</v>
      </c>
      <c r="M796" s="19"/>
      <c r="N796" s="7" t="s">
        <v>51</v>
      </c>
      <c r="O796" s="7" t="s">
        <v>28</v>
      </c>
      <c r="P796" s="7">
        <f>2024-L796</f>
        <v>20</v>
      </c>
      <c r="Q796" s="17" t="e">
        <f>#REF!/P796</f>
        <v>#REF!</v>
      </c>
      <c r="R796" s="7" t="s">
        <v>52</v>
      </c>
      <c r="S796" s="7"/>
      <c r="T796" s="7" t="s">
        <v>53</v>
      </c>
      <c r="U796" s="7" t="s">
        <v>54</v>
      </c>
      <c r="V796" s="7" t="s">
        <v>2851</v>
      </c>
      <c r="W796" s="7"/>
      <c r="X796" s="7" t="s">
        <v>3187</v>
      </c>
      <c r="Y796" s="7"/>
      <c r="Z796" s="7"/>
    </row>
    <row r="797" spans="1:26" ht="15">
      <c r="A797" t="s">
        <v>4447</v>
      </c>
      <c r="B797" s="7">
        <v>2020</v>
      </c>
      <c r="C797" s="47">
        <v>296</v>
      </c>
      <c r="D797" s="8">
        <v>0.288</v>
      </c>
      <c r="E797" s="33">
        <v>0.575</v>
      </c>
      <c r="F797" s="47">
        <v>9</v>
      </c>
      <c r="G797" s="8">
        <v>0.321</v>
      </c>
      <c r="H797" s="49" t="s">
        <v>4537</v>
      </c>
      <c r="I797" s="11" t="s">
        <v>1402</v>
      </c>
      <c r="J797" s="3" t="s">
        <v>99</v>
      </c>
      <c r="K797" s="19"/>
      <c r="L797" s="16">
        <f>B797</f>
        <v>2020</v>
      </c>
      <c r="M797" s="19"/>
      <c r="N797" s="7" t="s">
        <v>38</v>
      </c>
      <c r="O797" s="7" t="s">
        <v>39</v>
      </c>
      <c r="P797" s="7">
        <f>2024-L797</f>
        <v>4</v>
      </c>
      <c r="Q797" s="17" t="e">
        <f>#REF!/P797</f>
        <v>#REF!</v>
      </c>
      <c r="R797" s="7" t="s">
        <v>4448</v>
      </c>
      <c r="S797" s="7"/>
      <c r="T797" s="7" t="s">
        <v>4449</v>
      </c>
      <c r="U797" s="7"/>
      <c r="V797" s="7"/>
      <c r="W797" s="7"/>
      <c r="X797" s="7"/>
      <c r="Y797" s="7"/>
      <c r="Z797" s="7"/>
    </row>
    <row r="798" spans="1:26" ht="15">
      <c r="A798" t="s">
        <v>2176</v>
      </c>
      <c r="B798" s="7">
        <v>2004</v>
      </c>
      <c r="C798" s="38">
        <v>148</v>
      </c>
      <c r="D798" s="8">
        <v>0.191</v>
      </c>
      <c r="E798" s="33">
        <v>0.142</v>
      </c>
      <c r="F798" s="38">
        <v>8</v>
      </c>
      <c r="G798" s="8">
        <v>0.276</v>
      </c>
      <c r="H798" s="49" t="s">
        <v>4385</v>
      </c>
      <c r="I798" s="11" t="s">
        <v>1402</v>
      </c>
      <c r="J798" s="3" t="s">
        <v>50</v>
      </c>
      <c r="K798" s="6"/>
      <c r="L798" s="16">
        <f>B798</f>
        <v>2004</v>
      </c>
      <c r="M798" s="6"/>
      <c r="N798" s="7" t="s">
        <v>202</v>
      </c>
      <c r="O798" s="7" t="s">
        <v>28</v>
      </c>
      <c r="P798" s="7">
        <f>2024-L798</f>
        <v>20</v>
      </c>
      <c r="Q798" s="17" t="e">
        <f>#REF!/P798</f>
        <v>#REF!</v>
      </c>
      <c r="R798" s="7" t="s">
        <v>2177</v>
      </c>
      <c r="S798" s="7"/>
      <c r="T798" s="7" t="s">
        <v>2178</v>
      </c>
      <c r="U798" s="7"/>
      <c r="V798" s="7"/>
      <c r="W798" s="7"/>
      <c r="X798" s="7" t="s">
        <v>3188</v>
      </c>
      <c r="Y798" s="7"/>
      <c r="Z798" s="7"/>
    </row>
    <row r="799" spans="1:26" ht="15">
      <c r="A799" t="s">
        <v>2191</v>
      </c>
      <c r="B799" s="7">
        <v>2007</v>
      </c>
      <c r="C799" s="38">
        <v>4638</v>
      </c>
      <c r="D799" s="8">
        <v>0.904</v>
      </c>
      <c r="E799" s="33">
        <v>0.786</v>
      </c>
      <c r="F799" s="38">
        <v>37</v>
      </c>
      <c r="G799" s="8">
        <v>0.934</v>
      </c>
      <c r="H799" t="s">
        <v>3860</v>
      </c>
      <c r="I799" s="11" t="s">
        <v>1402</v>
      </c>
      <c r="J799" s="3" t="s">
        <v>26</v>
      </c>
      <c r="K799" s="19"/>
      <c r="L799" s="16">
        <f>B799</f>
        <v>2007</v>
      </c>
      <c r="M799" s="19"/>
      <c r="N799" s="7" t="s">
        <v>4022</v>
      </c>
      <c r="O799" s="7" t="s">
        <v>28</v>
      </c>
      <c r="P799" s="7">
        <f>2024-L799</f>
        <v>17</v>
      </c>
      <c r="Q799" s="17" t="e">
        <f>#REF!/P799</f>
        <v>#REF!</v>
      </c>
      <c r="R799" s="7" t="s">
        <v>2192</v>
      </c>
      <c r="S799" s="7"/>
      <c r="T799" s="7" t="s">
        <v>2193</v>
      </c>
      <c r="U799" s="7"/>
      <c r="V799" s="7" t="s">
        <v>2852</v>
      </c>
      <c r="W799" s="7"/>
      <c r="X799" s="7" t="s">
        <v>3189</v>
      </c>
      <c r="Y799" s="7"/>
      <c r="Z799" s="7"/>
    </row>
    <row r="800" spans="1:26" ht="15">
      <c r="A800" t="s">
        <v>1973</v>
      </c>
      <c r="B800" s="7">
        <v>2006</v>
      </c>
      <c r="C800" s="19">
        <v>1424</v>
      </c>
      <c r="D800" s="8">
        <v>0.64</v>
      </c>
      <c r="E800" s="33">
        <v>0.406</v>
      </c>
      <c r="F800">
        <v>17</v>
      </c>
      <c r="G800" s="8">
        <v>0.625</v>
      </c>
      <c r="I800" s="11" t="s">
        <v>800</v>
      </c>
      <c r="J800" t="s">
        <v>26</v>
      </c>
      <c r="L800" s="16">
        <f>B800</f>
        <v>2006</v>
      </c>
      <c r="M800"/>
      <c r="N800" s="7" t="s">
        <v>82</v>
      </c>
      <c r="O800" s="7" t="s">
        <v>39</v>
      </c>
      <c r="P800" s="7">
        <f>2024-L800</f>
        <v>18</v>
      </c>
      <c r="Q800" s="17">
        <f>C800/P800</f>
        <v>79.11111111111111</v>
      </c>
      <c r="R800" s="7" t="s">
        <v>1974</v>
      </c>
      <c r="S800" s="7"/>
      <c r="T800" s="7" t="s">
        <v>1975</v>
      </c>
      <c r="U800" s="7" t="s">
        <v>1976</v>
      </c>
      <c r="V800" s="7" t="s">
        <v>2853</v>
      </c>
      <c r="W800" s="7"/>
      <c r="X800" s="7" t="s">
        <v>3190</v>
      </c>
      <c r="Y800" s="7"/>
      <c r="Z800" s="7"/>
    </row>
    <row r="801" spans="1:26" ht="15">
      <c r="A801" t="s">
        <v>799</v>
      </c>
      <c r="B801" s="7">
        <v>2011</v>
      </c>
      <c r="C801" s="38">
        <v>153</v>
      </c>
      <c r="D801" s="8">
        <v>0.198</v>
      </c>
      <c r="E801" s="33">
        <v>0.156</v>
      </c>
      <c r="F801" s="38">
        <v>4</v>
      </c>
      <c r="G801" s="8">
        <v>0.101</v>
      </c>
      <c r="H801" s="49" t="s">
        <v>2391</v>
      </c>
      <c r="I801" s="11" t="s">
        <v>800</v>
      </c>
      <c r="J801" t="s">
        <v>50</v>
      </c>
      <c r="K801" s="19"/>
      <c r="L801" s="16">
        <f>B801</f>
        <v>2011</v>
      </c>
      <c r="M801" s="19"/>
      <c r="N801" s="7" t="s">
        <v>139</v>
      </c>
      <c r="O801" s="7" t="s">
        <v>28</v>
      </c>
      <c r="P801" s="7">
        <f>2024-L801</f>
        <v>13</v>
      </c>
      <c r="Q801" s="17" t="e">
        <f>#REF!/P801</f>
        <v>#REF!</v>
      </c>
      <c r="R801" s="7" t="s">
        <v>801</v>
      </c>
      <c r="S801" s="7"/>
      <c r="T801" s="7" t="s">
        <v>802</v>
      </c>
      <c r="U801" s="7" t="s">
        <v>803</v>
      </c>
      <c r="V801" s="7"/>
      <c r="W801" s="7"/>
      <c r="X801" s="7" t="s">
        <v>3191</v>
      </c>
      <c r="Y801" s="7"/>
      <c r="Z801" s="7"/>
    </row>
    <row r="802" spans="1:26" ht="15">
      <c r="A802" t="s">
        <v>3320</v>
      </c>
      <c r="B802" s="7">
        <v>1993</v>
      </c>
      <c r="C802" s="19">
        <v>239</v>
      </c>
      <c r="D802" s="8">
        <v>0.256</v>
      </c>
      <c r="E802" s="33">
        <v>0.12</v>
      </c>
      <c r="F802">
        <v>4</v>
      </c>
      <c r="G802" s="8">
        <v>0.101</v>
      </c>
      <c r="I802" s="11" t="s">
        <v>800</v>
      </c>
      <c r="J802" t="s">
        <v>26</v>
      </c>
      <c r="L802" s="16">
        <f>B802</f>
        <v>1993</v>
      </c>
      <c r="M802"/>
      <c r="N802" s="7" t="s">
        <v>82</v>
      </c>
      <c r="O802" s="7" t="s">
        <v>39</v>
      </c>
      <c r="P802" s="7">
        <f>2024-L802</f>
        <v>31</v>
      </c>
      <c r="Q802" s="17">
        <f>C802/P802</f>
        <v>7.709677419354839</v>
      </c>
      <c r="R802" s="7" t="s">
        <v>1377</v>
      </c>
      <c r="S802" s="7" t="s">
        <v>84</v>
      </c>
      <c r="T802" s="7" t="s">
        <v>1378</v>
      </c>
      <c r="U802" s="7" t="s">
        <v>1379</v>
      </c>
      <c r="V802" s="7" t="s">
        <v>2854</v>
      </c>
      <c r="W802" s="7"/>
      <c r="X802" s="7" t="s">
        <v>3192</v>
      </c>
      <c r="Y802" s="7"/>
      <c r="Z802" s="7"/>
    </row>
    <row r="803" spans="1:26" ht="15">
      <c r="A803" t="s">
        <v>2122</v>
      </c>
      <c r="B803" s="7">
        <v>1982</v>
      </c>
      <c r="C803" s="19">
        <v>278</v>
      </c>
      <c r="D803" s="8">
        <v>0.279</v>
      </c>
      <c r="E803" s="33">
        <v>0.139</v>
      </c>
      <c r="F803">
        <v>9</v>
      </c>
      <c r="G803" s="8">
        <v>0.321</v>
      </c>
      <c r="I803" s="11" t="s">
        <v>800</v>
      </c>
      <c r="J803" t="s">
        <v>26</v>
      </c>
      <c r="L803" s="16">
        <f>B803</f>
        <v>1982</v>
      </c>
      <c r="M803"/>
      <c r="N803" s="7" t="s">
        <v>294</v>
      </c>
      <c r="O803" s="7" t="s">
        <v>28</v>
      </c>
      <c r="P803" s="7">
        <f>2024-L803</f>
        <v>42</v>
      </c>
      <c r="Q803" s="17">
        <f>C803/P803</f>
        <v>6.619047619047619</v>
      </c>
      <c r="R803" s="7" t="s">
        <v>477</v>
      </c>
      <c r="S803" s="7"/>
      <c r="T803" s="7" t="s">
        <v>2123</v>
      </c>
      <c r="U803" s="7" t="s">
        <v>2124</v>
      </c>
      <c r="V803" s="7"/>
      <c r="W803" s="7"/>
      <c r="X803" s="7" t="s">
        <v>3193</v>
      </c>
      <c r="Y803" s="7"/>
      <c r="Z803" s="7"/>
    </row>
    <row r="804" spans="1:26" ht="15">
      <c r="A804" t="s">
        <v>3313</v>
      </c>
      <c r="B804" s="7">
        <v>2012</v>
      </c>
      <c r="C804" s="19">
        <v>395</v>
      </c>
      <c r="D804" s="8">
        <v>0.339</v>
      </c>
      <c r="E804" s="33">
        <v>0.328</v>
      </c>
      <c r="F804">
        <v>13</v>
      </c>
      <c r="G804" s="8">
        <v>0.485</v>
      </c>
      <c r="H804" s="49"/>
      <c r="I804" s="11" t="s">
        <v>800</v>
      </c>
      <c r="J804" t="s">
        <v>50</v>
      </c>
      <c r="L804" s="16">
        <f>B804</f>
        <v>2012</v>
      </c>
      <c r="M804"/>
      <c r="N804" s="7" t="s">
        <v>124</v>
      </c>
      <c r="O804" s="7" t="s">
        <v>39</v>
      </c>
      <c r="P804" s="7">
        <f>2024-L804</f>
        <v>12</v>
      </c>
      <c r="Q804" s="17">
        <f>C804/P804</f>
        <v>32.916666666666664</v>
      </c>
      <c r="R804" s="7" t="s">
        <v>1333</v>
      </c>
      <c r="S804" s="7" t="s">
        <v>761</v>
      </c>
      <c r="T804" s="7" t="s">
        <v>1334</v>
      </c>
      <c r="U804" s="7" t="s">
        <v>1335</v>
      </c>
      <c r="V804" s="7" t="s">
        <v>2855</v>
      </c>
      <c r="W804" s="7"/>
      <c r="X804" s="7" t="s">
        <v>3194</v>
      </c>
      <c r="Y804" s="7"/>
      <c r="Z804" s="7"/>
    </row>
    <row r="805" spans="1:26" ht="15">
      <c r="A805" t="s">
        <v>4257</v>
      </c>
      <c r="B805" s="7">
        <v>2020</v>
      </c>
      <c r="C805" s="46">
        <v>55</v>
      </c>
      <c r="D805" s="8">
        <v>0.092</v>
      </c>
      <c r="E805" s="33">
        <v>0.212</v>
      </c>
      <c r="F805" s="49">
        <v>4</v>
      </c>
      <c r="G805" s="8">
        <v>0.101</v>
      </c>
      <c r="H805" s="49"/>
      <c r="I805" s="11" t="s">
        <v>800</v>
      </c>
      <c r="J805" t="s">
        <v>99</v>
      </c>
      <c r="L805" s="16">
        <f>B805</f>
        <v>2020</v>
      </c>
      <c r="M805"/>
      <c r="N805" s="7" t="s">
        <v>4276</v>
      </c>
      <c r="O805" s="7" t="s">
        <v>39</v>
      </c>
      <c r="P805" s="7">
        <f>2024-L805</f>
        <v>4</v>
      </c>
      <c r="Q805" s="17">
        <f>C805/P805</f>
        <v>13.75</v>
      </c>
      <c r="R805" t="s">
        <v>4308</v>
      </c>
      <c r="T805" s="7" t="s">
        <v>4309</v>
      </c>
      <c r="U805" s="7"/>
      <c r="V805" s="7"/>
      <c r="W805" s="7"/>
      <c r="X805" s="7"/>
      <c r="Y805" s="7"/>
      <c r="Z805" s="7"/>
    </row>
    <row r="806" spans="1:26" ht="15">
      <c r="A806" t="s">
        <v>1619</v>
      </c>
      <c r="B806" s="7">
        <v>2016</v>
      </c>
      <c r="C806" s="47">
        <v>143</v>
      </c>
      <c r="D806" s="8">
        <v>0.186</v>
      </c>
      <c r="E806" s="33">
        <v>0.42</v>
      </c>
      <c r="F806" s="47">
        <v>6</v>
      </c>
      <c r="G806" s="8">
        <v>0.196</v>
      </c>
      <c r="H806" s="49" t="s">
        <v>4318</v>
      </c>
      <c r="I806" s="11" t="s">
        <v>800</v>
      </c>
      <c r="J806" t="s">
        <v>99</v>
      </c>
      <c r="K806" s="19"/>
      <c r="L806" s="16">
        <f>B806</f>
        <v>2016</v>
      </c>
      <c r="M806" s="19"/>
      <c r="N806" s="7" t="s">
        <v>38</v>
      </c>
      <c r="O806" s="7" t="s">
        <v>39</v>
      </c>
      <c r="P806" s="7">
        <f>2024-L806</f>
        <v>8</v>
      </c>
      <c r="Q806" s="17" t="e">
        <f>#REF!/P806</f>
        <v>#REF!</v>
      </c>
      <c r="R806" s="7" t="s">
        <v>314</v>
      </c>
      <c r="S806" s="7"/>
      <c r="T806" s="7" t="s">
        <v>1620</v>
      </c>
      <c r="U806" s="7"/>
      <c r="V806" s="7"/>
      <c r="W806" s="7"/>
      <c r="X806" s="7"/>
      <c r="Y806" s="7"/>
      <c r="Z806" s="7"/>
    </row>
    <row r="807" spans="1:26" ht="15">
      <c r="A807" t="s">
        <v>4258</v>
      </c>
      <c r="B807" s="7">
        <v>2002</v>
      </c>
      <c r="C807" s="46">
        <v>99</v>
      </c>
      <c r="D807" s="8">
        <v>0.149</v>
      </c>
      <c r="E807" s="33">
        <v>0.335</v>
      </c>
      <c r="F807" s="49">
        <v>3</v>
      </c>
      <c r="G807" s="8">
        <v>0.054</v>
      </c>
      <c r="H807" s="49"/>
      <c r="I807" s="11" t="s">
        <v>51</v>
      </c>
      <c r="J807" t="s">
        <v>99</v>
      </c>
      <c r="L807" s="16">
        <f>B807</f>
        <v>2002</v>
      </c>
      <c r="M807"/>
      <c r="N807" s="7" t="s">
        <v>51</v>
      </c>
      <c r="O807" s="7" t="s">
        <v>39</v>
      </c>
      <c r="P807" s="7">
        <f>2024-L807</f>
        <v>22</v>
      </c>
      <c r="Q807" s="17">
        <f>C807/P807</f>
        <v>4.5</v>
      </c>
      <c r="R807" t="s">
        <v>842</v>
      </c>
      <c r="S807" s="7" t="s">
        <v>4310</v>
      </c>
      <c r="T807" s="7" t="s">
        <v>4311</v>
      </c>
      <c r="U807" s="7"/>
      <c r="V807" s="7"/>
      <c r="W807" s="7"/>
      <c r="X807" s="7"/>
      <c r="Y807" s="7"/>
      <c r="Z807" s="7"/>
    </row>
    <row r="808" spans="1:26" ht="15">
      <c r="A808" t="s">
        <v>3329</v>
      </c>
      <c r="B808" s="7">
        <v>2001</v>
      </c>
      <c r="C808" s="19">
        <v>860</v>
      </c>
      <c r="D808" s="8">
        <v>0.51</v>
      </c>
      <c r="E808" s="33">
        <v>0.553</v>
      </c>
      <c r="F808">
        <v>11</v>
      </c>
      <c r="G808" s="8">
        <v>0.406</v>
      </c>
      <c r="I808" s="11" t="s">
        <v>51</v>
      </c>
      <c r="J808" t="s">
        <v>50</v>
      </c>
      <c r="L808" s="16">
        <f>B808</f>
        <v>2001</v>
      </c>
      <c r="M808"/>
      <c r="N808" s="7" t="s">
        <v>62</v>
      </c>
      <c r="O808" s="7" t="s">
        <v>28</v>
      </c>
      <c r="P808" s="7">
        <f>2024-L808</f>
        <v>23</v>
      </c>
      <c r="Q808" s="17">
        <f>C808/P808</f>
        <v>37.391304347826086</v>
      </c>
      <c r="R808" s="7" t="s">
        <v>159</v>
      </c>
      <c r="S808" s="7" t="s">
        <v>605</v>
      </c>
      <c r="T808" s="7" t="s">
        <v>1424</v>
      </c>
      <c r="U808" s="7" t="s">
        <v>1425</v>
      </c>
      <c r="V808" s="7"/>
      <c r="W808" s="7"/>
      <c r="X808" s="7"/>
      <c r="Y808" s="7"/>
      <c r="Z808" s="7"/>
    </row>
    <row r="809" spans="1:26" ht="15">
      <c r="A809" t="s">
        <v>3412</v>
      </c>
      <c r="B809" s="7">
        <v>2003</v>
      </c>
      <c r="C809" s="38">
        <v>839</v>
      </c>
      <c r="D809" s="8">
        <v>0.502</v>
      </c>
      <c r="E809" s="33">
        <v>0.281</v>
      </c>
      <c r="F809" s="38">
        <v>13</v>
      </c>
      <c r="G809" s="8">
        <v>0.485</v>
      </c>
      <c r="H809" t="s">
        <v>2591</v>
      </c>
      <c r="I809" s="11" t="s">
        <v>51</v>
      </c>
      <c r="J809" t="s">
        <v>26</v>
      </c>
      <c r="K809" s="19"/>
      <c r="L809" s="16">
        <f>B809</f>
        <v>2003</v>
      </c>
      <c r="M809" s="19"/>
      <c r="N809" s="7" t="s">
        <v>514</v>
      </c>
      <c r="O809" s="7" t="s">
        <v>39</v>
      </c>
      <c r="P809" s="7">
        <f>2024-L809</f>
        <v>21</v>
      </c>
      <c r="Q809" s="17" t="e">
        <f>#REF!/P809</f>
        <v>#REF!</v>
      </c>
      <c r="R809" s="7" t="s">
        <v>1827</v>
      </c>
      <c r="S809" s="7" t="s">
        <v>490</v>
      </c>
      <c r="T809" s="7" t="s">
        <v>884</v>
      </c>
      <c r="U809" s="7" t="s">
        <v>885</v>
      </c>
      <c r="V809" s="7" t="s">
        <v>2856</v>
      </c>
      <c r="W809" s="7"/>
      <c r="X809" s="7" t="s">
        <v>3195</v>
      </c>
      <c r="Y809" s="7"/>
      <c r="Z809" s="7"/>
    </row>
    <row r="810" spans="1:26" ht="15">
      <c r="A810" t="s">
        <v>3305</v>
      </c>
      <c r="B810" s="7">
        <v>2006</v>
      </c>
      <c r="C810" s="38">
        <v>301</v>
      </c>
      <c r="D810" s="8">
        <v>0.29</v>
      </c>
      <c r="E810" s="33">
        <v>0.144</v>
      </c>
      <c r="F810" s="38">
        <v>8</v>
      </c>
      <c r="G810" s="8">
        <v>0.276</v>
      </c>
      <c r="H810" t="s">
        <v>4339</v>
      </c>
      <c r="I810" s="11" t="s">
        <v>51</v>
      </c>
      <c r="J810" s="3" t="s">
        <v>26</v>
      </c>
      <c r="K810" s="19"/>
      <c r="L810" s="16">
        <f>B810</f>
        <v>2006</v>
      </c>
      <c r="M810" s="19"/>
      <c r="N810" s="7" t="s">
        <v>100</v>
      </c>
      <c r="O810" s="7" t="s">
        <v>39</v>
      </c>
      <c r="P810" s="7">
        <f>2024-L810</f>
        <v>18</v>
      </c>
      <c r="Q810" s="17" t="e">
        <f>#REF!/P810</f>
        <v>#REF!</v>
      </c>
      <c r="R810" s="7" t="s">
        <v>1279</v>
      </c>
      <c r="S810" s="7" t="s">
        <v>221</v>
      </c>
      <c r="T810" s="7" t="s">
        <v>1280</v>
      </c>
      <c r="U810" s="7" t="s">
        <v>1281</v>
      </c>
      <c r="V810" s="7" t="s">
        <v>2857</v>
      </c>
      <c r="W810" s="7"/>
      <c r="X810" s="7" t="s">
        <v>3196</v>
      </c>
      <c r="Y810" s="7"/>
      <c r="Z810" s="7"/>
    </row>
    <row r="811" spans="1:26" ht="15">
      <c r="A811" t="s">
        <v>3423</v>
      </c>
      <c r="B811" s="7">
        <v>2001</v>
      </c>
      <c r="C811" s="38">
        <v>1</v>
      </c>
      <c r="D811" s="8">
        <v>0</v>
      </c>
      <c r="E811" s="33">
        <v>0</v>
      </c>
      <c r="F811" s="38">
        <v>1</v>
      </c>
      <c r="G811" s="8">
        <v>0</v>
      </c>
      <c r="H811" s="52" t="s">
        <v>4666</v>
      </c>
      <c r="I811" s="11" t="s">
        <v>51</v>
      </c>
      <c r="J811" t="s">
        <v>50</v>
      </c>
      <c r="L811" s="16">
        <f>B811</f>
        <v>2001</v>
      </c>
      <c r="M811"/>
      <c r="N811" s="7" t="s">
        <v>140</v>
      </c>
      <c r="O811" s="7" t="s">
        <v>39</v>
      </c>
      <c r="P811" s="7">
        <f>2024-L811</f>
        <v>23</v>
      </c>
      <c r="Q811" s="17" t="e">
        <f>#REF!/P811</f>
        <v>#REF!</v>
      </c>
      <c r="R811" s="7" t="s">
        <v>1874</v>
      </c>
      <c r="S811" s="7" t="s">
        <v>221</v>
      </c>
      <c r="T811" s="7" t="s">
        <v>1569</v>
      </c>
      <c r="U811" s="7" t="s">
        <v>1875</v>
      </c>
      <c r="V811" s="7"/>
      <c r="W811" s="7"/>
      <c r="X811" s="7" t="s">
        <v>3197</v>
      </c>
      <c r="Y811" s="7"/>
      <c r="Z811" s="7"/>
    </row>
    <row r="812" spans="1:26" ht="15">
      <c r="A812" t="s">
        <v>3954</v>
      </c>
      <c r="B812" s="7">
        <v>2017</v>
      </c>
      <c r="C812" s="47">
        <v>1473</v>
      </c>
      <c r="D812" s="8">
        <v>0.648</v>
      </c>
      <c r="E812" s="33">
        <v>0.911</v>
      </c>
      <c r="F812" s="47">
        <v>19</v>
      </c>
      <c r="G812" s="8">
        <v>0.692</v>
      </c>
      <c r="H812" s="49" t="s">
        <v>3955</v>
      </c>
      <c r="I812" s="11" t="s">
        <v>51</v>
      </c>
      <c r="J812" t="s">
        <v>99</v>
      </c>
      <c r="K812" s="19"/>
      <c r="L812" s="16">
        <f>B812</f>
        <v>2017</v>
      </c>
      <c r="M812" s="19"/>
      <c r="N812" s="7" t="s">
        <v>269</v>
      </c>
      <c r="O812" s="7" t="s">
        <v>28</v>
      </c>
      <c r="P812" s="7">
        <f>2024-L812</f>
        <v>7</v>
      </c>
      <c r="Q812" s="17" t="e">
        <f>#REF!/P812</f>
        <v>#REF!</v>
      </c>
      <c r="R812" t="s">
        <v>3957</v>
      </c>
      <c r="S812" s="7"/>
      <c r="T812" t="s">
        <v>3956</v>
      </c>
      <c r="U812" s="7" t="s">
        <v>3958</v>
      </c>
      <c r="V812" s="7"/>
      <c r="W812" s="7"/>
      <c r="X812" s="7"/>
      <c r="Y812" s="7"/>
      <c r="Z812" s="7"/>
    </row>
    <row r="813" spans="1:26" ht="15">
      <c r="A813" t="s">
        <v>1814</v>
      </c>
      <c r="B813" s="7">
        <v>2015</v>
      </c>
      <c r="C813" s="47">
        <v>834</v>
      </c>
      <c r="D813" s="8">
        <v>0.499</v>
      </c>
      <c r="E813" s="33">
        <v>0.81</v>
      </c>
      <c r="F813" s="47">
        <v>15</v>
      </c>
      <c r="G813" s="8">
        <v>0.563</v>
      </c>
      <c r="H813" s="49" t="s">
        <v>2496</v>
      </c>
      <c r="I813" t="s">
        <v>1165</v>
      </c>
      <c r="J813" t="s">
        <v>99</v>
      </c>
      <c r="K813" s="19"/>
      <c r="L813" s="16">
        <f>B813</f>
        <v>2015</v>
      </c>
      <c r="M813" s="19"/>
      <c r="N813" s="7" t="s">
        <v>1747</v>
      </c>
      <c r="O813" s="7" t="s">
        <v>28</v>
      </c>
      <c r="P813" s="7">
        <f>2024-L813</f>
        <v>9</v>
      </c>
      <c r="Q813" s="17" t="e">
        <f>#REF!/P813</f>
        <v>#REF!</v>
      </c>
      <c r="R813" s="7" t="s">
        <v>677</v>
      </c>
      <c r="S813" s="7"/>
      <c r="T813" s="7" t="s">
        <v>1815</v>
      </c>
      <c r="U813" s="7"/>
      <c r="V813" s="7"/>
      <c r="W813" s="7"/>
      <c r="X813" s="7"/>
      <c r="Y813" s="7"/>
      <c r="Z813" s="7"/>
    </row>
    <row r="814" spans="1:26" ht="15">
      <c r="A814" t="s">
        <v>1225</v>
      </c>
      <c r="B814" s="7">
        <v>1980</v>
      </c>
      <c r="C814" s="38">
        <v>453</v>
      </c>
      <c r="D814" s="8">
        <v>0.368</v>
      </c>
      <c r="E814" s="33">
        <v>0.169</v>
      </c>
      <c r="F814" s="38">
        <v>10</v>
      </c>
      <c r="G814" s="8">
        <v>0.363</v>
      </c>
      <c r="H814" t="s">
        <v>4326</v>
      </c>
      <c r="I814" t="s">
        <v>1165</v>
      </c>
      <c r="J814" t="s">
        <v>26</v>
      </c>
      <c r="K814" s="19"/>
      <c r="L814" s="16">
        <f>B814</f>
        <v>1980</v>
      </c>
      <c r="M814" s="19"/>
      <c r="N814" s="7" t="s">
        <v>72</v>
      </c>
      <c r="O814" s="7" t="s">
        <v>28</v>
      </c>
      <c r="P814" s="7">
        <f>2024-L814</f>
        <v>44</v>
      </c>
      <c r="Q814" s="17" t="e">
        <f>#REF!/P814</f>
        <v>#REF!</v>
      </c>
      <c r="R814" s="7" t="s">
        <v>141</v>
      </c>
      <c r="S814" s="7"/>
      <c r="T814" s="7" t="s">
        <v>1226</v>
      </c>
      <c r="U814" s="7"/>
      <c r="V814" s="7"/>
      <c r="W814" s="7"/>
      <c r="X814" s="7"/>
      <c r="Y814" s="7"/>
      <c r="Z814" s="7"/>
    </row>
    <row r="815" spans="1:26" ht="15">
      <c r="A815" t="s">
        <v>3383</v>
      </c>
      <c r="B815" s="7">
        <v>2012</v>
      </c>
      <c r="C815" s="38">
        <v>166</v>
      </c>
      <c r="D815" s="8">
        <v>0.206</v>
      </c>
      <c r="E815" s="33">
        <v>0.164</v>
      </c>
      <c r="F815" s="38">
        <v>7</v>
      </c>
      <c r="G815" s="8">
        <v>0.24</v>
      </c>
      <c r="H815" s="49" t="s">
        <v>3970</v>
      </c>
      <c r="I815" s="11" t="s">
        <v>1044</v>
      </c>
      <c r="J815" s="3" t="s">
        <v>50</v>
      </c>
      <c r="K815" s="19"/>
      <c r="L815" s="16">
        <f>B815</f>
        <v>2012</v>
      </c>
      <c r="M815" s="19"/>
      <c r="N815" s="7" t="s">
        <v>77</v>
      </c>
      <c r="O815" s="7" t="s">
        <v>28</v>
      </c>
      <c r="P815" s="7">
        <f>2024-L815</f>
        <v>12</v>
      </c>
      <c r="Q815" s="17" t="e">
        <f>#REF!/P815</f>
        <v>#REF!</v>
      </c>
      <c r="R815" s="7" t="s">
        <v>716</v>
      </c>
      <c r="S815" s="7" t="s">
        <v>883</v>
      </c>
      <c r="T815" s="7" t="s">
        <v>1654</v>
      </c>
      <c r="U815" s="7" t="s">
        <v>1655</v>
      </c>
      <c r="V815" s="7"/>
      <c r="W815" s="7"/>
      <c r="X815" s="7"/>
      <c r="Y815" s="7"/>
      <c r="Z815" s="7"/>
    </row>
    <row r="816" spans="1:26" ht="15">
      <c r="A816" t="s">
        <v>1043</v>
      </c>
      <c r="B816" s="7">
        <v>2014</v>
      </c>
      <c r="C816" s="38">
        <v>215</v>
      </c>
      <c r="D816" s="8">
        <v>0.244</v>
      </c>
      <c r="E816" s="33">
        <v>0.208</v>
      </c>
      <c r="F816" s="38">
        <v>5</v>
      </c>
      <c r="G816" s="8">
        <v>0.151</v>
      </c>
      <c r="H816" s="49" t="s">
        <v>2550</v>
      </c>
      <c r="I816" s="11" t="s">
        <v>1044</v>
      </c>
      <c r="J816" s="3" t="s">
        <v>50</v>
      </c>
      <c r="K816" s="19"/>
      <c r="L816" s="16">
        <f>B816</f>
        <v>2014</v>
      </c>
      <c r="M816" s="19"/>
      <c r="N816" s="7" t="s">
        <v>174</v>
      </c>
      <c r="O816" s="7" t="s">
        <v>28</v>
      </c>
      <c r="P816" s="7">
        <f>2024-L816</f>
        <v>10</v>
      </c>
      <c r="Q816" s="17" t="e">
        <f>#REF!/P816</f>
        <v>#REF!</v>
      </c>
      <c r="R816" s="7" t="s">
        <v>1045</v>
      </c>
      <c r="S816" s="7"/>
      <c r="T816" s="7" t="s">
        <v>1046</v>
      </c>
      <c r="U816" s="7" t="s">
        <v>1047</v>
      </c>
      <c r="V816" s="7" t="s">
        <v>2858</v>
      </c>
      <c r="W816" s="7"/>
      <c r="X816" s="7" t="s">
        <v>3198</v>
      </c>
      <c r="Y816" s="7"/>
      <c r="Z816" s="7"/>
    </row>
    <row r="817" spans="1:26" ht="15">
      <c r="A817" t="s">
        <v>1354</v>
      </c>
      <c r="B817" s="7">
        <v>2003</v>
      </c>
      <c r="C817" s="19">
        <v>2</v>
      </c>
      <c r="D817" s="8">
        <v>0.013</v>
      </c>
      <c r="E817" s="33">
        <v>0.013</v>
      </c>
      <c r="F817">
        <v>1</v>
      </c>
      <c r="G817" s="8">
        <v>0</v>
      </c>
      <c r="H817" s="49"/>
      <c r="I817" s="11" t="s">
        <v>1044</v>
      </c>
      <c r="J817" t="s">
        <v>50</v>
      </c>
      <c r="L817" s="16">
        <f>B817</f>
        <v>2003</v>
      </c>
      <c r="M817"/>
      <c r="N817" s="7" t="s">
        <v>77</v>
      </c>
      <c r="O817" s="7" t="s">
        <v>28</v>
      </c>
      <c r="P817" s="7">
        <f>2024-L817</f>
        <v>21</v>
      </c>
      <c r="Q817" s="17">
        <f>C817/P817</f>
        <v>0.09523809523809523</v>
      </c>
      <c r="R817" s="7" t="s">
        <v>1144</v>
      </c>
      <c r="S817" s="7"/>
      <c r="T817" s="7" t="s">
        <v>1355</v>
      </c>
      <c r="U817" s="7" t="s">
        <v>1356</v>
      </c>
      <c r="V817" s="7"/>
      <c r="W817" s="7"/>
      <c r="X817" s="7"/>
      <c r="Y817" s="7"/>
      <c r="Z817" s="7"/>
    </row>
    <row r="818" spans="1:20" ht="15">
      <c r="A818" t="s">
        <v>3869</v>
      </c>
      <c r="B818" s="7">
        <v>2018</v>
      </c>
      <c r="C818" s="47">
        <v>1573</v>
      </c>
      <c r="D818" s="8">
        <v>0.665</v>
      </c>
      <c r="E818" s="33">
        <v>0.922</v>
      </c>
      <c r="F818" s="47">
        <v>21</v>
      </c>
      <c r="G818" s="8">
        <v>0.744</v>
      </c>
      <c r="H818" s="49" t="s">
        <v>3873</v>
      </c>
      <c r="I818" s="11" t="s">
        <v>56</v>
      </c>
      <c r="J818" t="s">
        <v>99</v>
      </c>
      <c r="K818" s="19"/>
      <c r="L818" s="16">
        <f>B818</f>
        <v>2018</v>
      </c>
      <c r="M818" s="19"/>
      <c r="N818" s="7" t="s">
        <v>82</v>
      </c>
      <c r="O818" s="7" t="s">
        <v>39</v>
      </c>
      <c r="P818" s="7">
        <f>2024-L818</f>
        <v>6</v>
      </c>
      <c r="Q818" s="17" t="e">
        <f>#REF!/P818</f>
        <v>#REF!</v>
      </c>
      <c r="R818" s="7" t="s">
        <v>456</v>
      </c>
      <c r="T818" s="7" t="s">
        <v>1421</v>
      </c>
    </row>
    <row r="819" spans="1:20" ht="15">
      <c r="A819" t="s">
        <v>1270</v>
      </c>
      <c r="B819" s="7">
        <v>2009</v>
      </c>
      <c r="C819" s="38">
        <v>1761</v>
      </c>
      <c r="D819" s="8">
        <v>0.694</v>
      </c>
      <c r="E819" s="33">
        <v>0.8</v>
      </c>
      <c r="F819" s="38">
        <v>15</v>
      </c>
      <c r="G819" s="8">
        <v>0.563</v>
      </c>
      <c r="H819" s="52" t="s">
        <v>4845</v>
      </c>
      <c r="I819" s="11" t="s">
        <v>56</v>
      </c>
      <c r="J819" t="s">
        <v>50</v>
      </c>
      <c r="K819" s="19"/>
      <c r="L819" s="16">
        <f>B819</f>
        <v>2009</v>
      </c>
      <c r="M819" s="19"/>
      <c r="N819" t="s">
        <v>148</v>
      </c>
      <c r="O819" s="7" t="s">
        <v>28</v>
      </c>
      <c r="P819" s="7">
        <f>2024-L819</f>
        <v>15</v>
      </c>
      <c r="Q819" s="17" t="e">
        <f>#REF!/P819</f>
        <v>#REF!</v>
      </c>
      <c r="R819" t="s">
        <v>2606</v>
      </c>
      <c r="T819" t="s">
        <v>784</v>
      </c>
    </row>
    <row r="820" spans="1:20" ht="15">
      <c r="A820" t="s">
        <v>1972</v>
      </c>
      <c r="B820" s="7">
        <v>1998</v>
      </c>
      <c r="C820" s="38">
        <v>3198</v>
      </c>
      <c r="D820" s="8">
        <v>0.822</v>
      </c>
      <c r="E820" s="33">
        <v>0.639</v>
      </c>
      <c r="F820" s="38">
        <v>10</v>
      </c>
      <c r="G820" s="8">
        <v>0.363</v>
      </c>
      <c r="H820" t="s">
        <v>3733</v>
      </c>
      <c r="I820" s="11" t="s">
        <v>56</v>
      </c>
      <c r="J820" t="s">
        <v>26</v>
      </c>
      <c r="K820" s="19"/>
      <c r="L820" s="16">
        <f>B820</f>
        <v>1998</v>
      </c>
      <c r="M820" s="19"/>
      <c r="N820" t="s">
        <v>154</v>
      </c>
      <c r="O820" s="7" t="s">
        <v>39</v>
      </c>
      <c r="P820" s="7">
        <f>2024-L820</f>
        <v>26</v>
      </c>
      <c r="Q820" s="17" t="e">
        <f>#REF!/P820</f>
        <v>#REF!</v>
      </c>
      <c r="R820" t="s">
        <v>2665</v>
      </c>
      <c r="T820" t="s">
        <v>2666</v>
      </c>
    </row>
    <row r="821" spans="1:20" ht="15">
      <c r="A821" t="s">
        <v>3871</v>
      </c>
      <c r="B821" s="7">
        <v>2004</v>
      </c>
      <c r="C821" s="19">
        <v>125</v>
      </c>
      <c r="D821" s="8">
        <v>0.168</v>
      </c>
      <c r="E821" s="33">
        <v>0.079</v>
      </c>
      <c r="F821">
        <v>5</v>
      </c>
      <c r="G821" s="8">
        <v>0.151</v>
      </c>
      <c r="I821" s="11" t="s">
        <v>56</v>
      </c>
      <c r="J821" t="s">
        <v>26</v>
      </c>
      <c r="L821" s="16">
        <f>B821</f>
        <v>2004</v>
      </c>
      <c r="M821"/>
      <c r="N821" s="7" t="s">
        <v>92</v>
      </c>
      <c r="O821" s="7" t="s">
        <v>39</v>
      </c>
      <c r="P821" s="7">
        <f>2024-L821</f>
        <v>20</v>
      </c>
      <c r="Q821" s="17">
        <f>C821/P821</f>
        <v>6.25</v>
      </c>
      <c r="R821" s="7" t="s">
        <v>1123</v>
      </c>
      <c r="T821" s="7" t="s">
        <v>3878</v>
      </c>
    </row>
    <row r="822" spans="1:26" ht="15">
      <c r="A822" t="s">
        <v>1755</v>
      </c>
      <c r="B822" s="7">
        <v>1992</v>
      </c>
      <c r="C822" s="38">
        <v>2254</v>
      </c>
      <c r="D822" s="8">
        <v>0.751</v>
      </c>
      <c r="E822" s="33">
        <v>0.876</v>
      </c>
      <c r="F822" s="38">
        <v>19</v>
      </c>
      <c r="G822" s="8">
        <v>0.692</v>
      </c>
      <c r="H822" s="49" t="s">
        <v>4661</v>
      </c>
      <c r="I822" s="11" t="s">
        <v>56</v>
      </c>
      <c r="J822" t="s">
        <v>50</v>
      </c>
      <c r="L822" s="16">
        <f>B822</f>
        <v>1992</v>
      </c>
      <c r="M822"/>
      <c r="N822" s="7" t="s">
        <v>33</v>
      </c>
      <c r="O822" s="7" t="s">
        <v>39</v>
      </c>
      <c r="P822" s="7">
        <f>2024-L822</f>
        <v>32</v>
      </c>
      <c r="Q822" s="17" t="e">
        <f>#REF!/P822</f>
        <v>#REF!</v>
      </c>
      <c r="R822" s="7" t="s">
        <v>688</v>
      </c>
      <c r="S822" s="7"/>
      <c r="T822" s="7" t="s">
        <v>1756</v>
      </c>
      <c r="U822" s="7"/>
      <c r="V822" s="7"/>
      <c r="W822" s="7"/>
      <c r="X822" s="7"/>
      <c r="Y822" s="7"/>
      <c r="Z822" s="7"/>
    </row>
    <row r="823" spans="1:26" ht="15">
      <c r="A823" t="s">
        <v>3441</v>
      </c>
      <c r="B823" s="7">
        <v>2011</v>
      </c>
      <c r="C823" s="38">
        <v>459</v>
      </c>
      <c r="D823" s="8">
        <v>0.374</v>
      </c>
      <c r="E823" s="33">
        <v>0.378</v>
      </c>
      <c r="F823" s="38">
        <v>10</v>
      </c>
      <c r="G823" s="8">
        <v>0.363</v>
      </c>
      <c r="H823" s="49" t="s">
        <v>2603</v>
      </c>
      <c r="I823" s="11" t="s">
        <v>56</v>
      </c>
      <c r="J823" t="s">
        <v>50</v>
      </c>
      <c r="K823" s="19"/>
      <c r="L823" s="16">
        <f>B823</f>
        <v>2011</v>
      </c>
      <c r="M823" s="19"/>
      <c r="N823" s="7" t="s">
        <v>55</v>
      </c>
      <c r="O823" s="7" t="s">
        <v>28</v>
      </c>
      <c r="P823" s="7">
        <f>2024-L823</f>
        <v>13</v>
      </c>
      <c r="Q823" s="17" t="e">
        <f>#REF!/P823</f>
        <v>#REF!</v>
      </c>
      <c r="R823" s="7" t="s">
        <v>466</v>
      </c>
      <c r="S823" s="7" t="s">
        <v>883</v>
      </c>
      <c r="T823" s="7" t="s">
        <v>1413</v>
      </c>
      <c r="U823" s="7" t="s">
        <v>1971</v>
      </c>
      <c r="V823" s="7"/>
      <c r="W823" s="7"/>
      <c r="X823" s="7" t="s">
        <v>3200</v>
      </c>
      <c r="Y823" s="7"/>
      <c r="Z823" s="7"/>
    </row>
    <row r="824" spans="1:26" ht="15">
      <c r="A824" t="s">
        <v>3443</v>
      </c>
      <c r="B824" s="7">
        <v>1995</v>
      </c>
      <c r="C824" s="38">
        <v>3644</v>
      </c>
      <c r="D824" s="8">
        <v>0.853</v>
      </c>
      <c r="E824" s="33">
        <v>0.688</v>
      </c>
      <c r="F824" s="38">
        <v>23</v>
      </c>
      <c r="G824" s="8">
        <v>0.794</v>
      </c>
      <c r="H824" t="s">
        <v>4328</v>
      </c>
      <c r="I824" s="11" t="s">
        <v>56</v>
      </c>
      <c r="J824" t="s">
        <v>26</v>
      </c>
      <c r="K824" s="19"/>
      <c r="L824" s="16">
        <f>B824</f>
        <v>1995</v>
      </c>
      <c r="M824" s="19"/>
      <c r="N824" s="7" t="s">
        <v>104</v>
      </c>
      <c r="O824" s="7" t="s">
        <v>28</v>
      </c>
      <c r="P824" s="7">
        <f>2024-L824</f>
        <v>29</v>
      </c>
      <c r="Q824" s="17" t="e">
        <f>#REF!/P824</f>
        <v>#REF!</v>
      </c>
      <c r="R824" s="7" t="s">
        <v>119</v>
      </c>
      <c r="S824" s="7" t="s">
        <v>616</v>
      </c>
      <c r="T824" s="7" t="s">
        <v>1988</v>
      </c>
      <c r="U824" s="7" t="s">
        <v>1989</v>
      </c>
      <c r="V824" s="7" t="s">
        <v>2860</v>
      </c>
      <c r="W824" s="7"/>
      <c r="X824" s="7"/>
      <c r="Y824" s="7"/>
      <c r="Z824" s="7"/>
    </row>
    <row r="825" spans="1:26" ht="15">
      <c r="A825" t="s">
        <v>1012</v>
      </c>
      <c r="B825" s="7">
        <v>2014</v>
      </c>
      <c r="C825" s="38">
        <v>548</v>
      </c>
      <c r="D825" s="8">
        <v>0.413</v>
      </c>
      <c r="E825" s="33">
        <v>0.427</v>
      </c>
      <c r="F825" s="38">
        <v>14</v>
      </c>
      <c r="G825" s="8">
        <v>0.53</v>
      </c>
      <c r="H825" s="49" t="s">
        <v>2444</v>
      </c>
      <c r="I825" s="11" t="s">
        <v>56</v>
      </c>
      <c r="J825" t="s">
        <v>50</v>
      </c>
      <c r="K825" s="19"/>
      <c r="L825" s="16">
        <f>B825</f>
        <v>2014</v>
      </c>
      <c r="M825" s="19"/>
      <c r="N825" s="7" t="s">
        <v>174</v>
      </c>
      <c r="O825" s="7" t="s">
        <v>39</v>
      </c>
      <c r="P825" s="7">
        <f>2024-L825</f>
        <v>10</v>
      </c>
      <c r="Q825" s="17" t="e">
        <f>#REF!/P825</f>
        <v>#REF!</v>
      </c>
      <c r="R825" s="7" t="s">
        <v>1013</v>
      </c>
      <c r="S825" s="7"/>
      <c r="T825" s="7" t="s">
        <v>1014</v>
      </c>
      <c r="U825" s="7"/>
      <c r="V825" s="7"/>
      <c r="W825" s="7"/>
      <c r="X825" s="7"/>
      <c r="Y825" s="7"/>
      <c r="Z825" s="7"/>
    </row>
    <row r="826" spans="1:20" ht="15">
      <c r="A826" t="s">
        <v>3870</v>
      </c>
      <c r="B826" s="7">
        <v>2016</v>
      </c>
      <c r="C826" s="47">
        <v>143</v>
      </c>
      <c r="D826" s="8">
        <v>0.186</v>
      </c>
      <c r="E826" s="33">
        <v>0.42</v>
      </c>
      <c r="F826" s="47">
        <v>8</v>
      </c>
      <c r="G826" s="8">
        <v>0.276</v>
      </c>
      <c r="H826" s="52" t="s">
        <v>3874</v>
      </c>
      <c r="I826" s="11" t="s">
        <v>56</v>
      </c>
      <c r="J826" t="s">
        <v>99</v>
      </c>
      <c r="K826" s="19"/>
      <c r="L826" s="16">
        <f>B826</f>
        <v>2016</v>
      </c>
      <c r="M826" s="19"/>
      <c r="N826" s="7" t="s">
        <v>164</v>
      </c>
      <c r="O826" s="7" t="s">
        <v>28</v>
      </c>
      <c r="P826" s="7">
        <f>2024-L826</f>
        <v>8</v>
      </c>
      <c r="Q826" s="17" t="e">
        <f>#REF!/P826</f>
        <v>#REF!</v>
      </c>
      <c r="R826" s="7" t="s">
        <v>3880</v>
      </c>
      <c r="T826" s="7" t="s">
        <v>3877</v>
      </c>
    </row>
    <row r="827" spans="1:26" ht="15">
      <c r="A827" t="s">
        <v>1901</v>
      </c>
      <c r="B827" s="7">
        <v>2013</v>
      </c>
      <c r="C827" s="38">
        <v>697</v>
      </c>
      <c r="D827" s="8">
        <v>0.47</v>
      </c>
      <c r="E827" s="33">
        <v>0.509</v>
      </c>
      <c r="F827" s="38">
        <v>12</v>
      </c>
      <c r="G827" s="8">
        <v>0.449</v>
      </c>
      <c r="H827" s="49" t="s">
        <v>3729</v>
      </c>
      <c r="I827" s="11" t="s">
        <v>56</v>
      </c>
      <c r="J827" t="s">
        <v>50</v>
      </c>
      <c r="K827" s="19"/>
      <c r="L827" s="16">
        <f>B827</f>
        <v>2013</v>
      </c>
      <c r="M827" s="19"/>
      <c r="N827" s="7" t="s">
        <v>67</v>
      </c>
      <c r="O827" s="7" t="s">
        <v>39</v>
      </c>
      <c r="P827" s="7">
        <f>2024-L827</f>
        <v>11</v>
      </c>
      <c r="Q827" s="17" t="e">
        <f>#REF!/P827</f>
        <v>#REF!</v>
      </c>
      <c r="R827" s="7" t="s">
        <v>1902</v>
      </c>
      <c r="S827" s="7"/>
      <c r="T827" s="7" t="s">
        <v>1903</v>
      </c>
      <c r="U827" s="7"/>
      <c r="V827" s="7"/>
      <c r="W827" s="7"/>
      <c r="X827" s="7"/>
      <c r="Y827" s="7"/>
      <c r="Z827" s="7"/>
    </row>
    <row r="828" spans="1:20" ht="15">
      <c r="A828" t="s">
        <v>3872</v>
      </c>
      <c r="B828" s="7">
        <v>2008</v>
      </c>
      <c r="C828" s="38">
        <v>489</v>
      </c>
      <c r="D828" s="8">
        <v>0.391</v>
      </c>
      <c r="E828" s="33">
        <v>0.186</v>
      </c>
      <c r="F828" s="38">
        <v>9</v>
      </c>
      <c r="G828" s="8">
        <v>0.321</v>
      </c>
      <c r="H828" t="s">
        <v>4344</v>
      </c>
      <c r="I828" s="11" t="s">
        <v>56</v>
      </c>
      <c r="J828" t="s">
        <v>26</v>
      </c>
      <c r="K828" s="19"/>
      <c r="L828" s="16">
        <f>B828</f>
        <v>2008</v>
      </c>
      <c r="M828" s="19"/>
      <c r="N828" s="7" t="s">
        <v>92</v>
      </c>
      <c r="O828" s="7" t="s">
        <v>39</v>
      </c>
      <c r="P828" s="7">
        <f>2024-L828</f>
        <v>16</v>
      </c>
      <c r="Q828" s="17" t="e">
        <f>#REF!/P828</f>
        <v>#REF!</v>
      </c>
      <c r="R828" s="7" t="s">
        <v>3875</v>
      </c>
      <c r="T828" s="7" t="s">
        <v>3879</v>
      </c>
    </row>
    <row r="829" spans="1:26" ht="15">
      <c r="A829" t="s">
        <v>1520</v>
      </c>
      <c r="B829" s="7">
        <v>2007</v>
      </c>
      <c r="C829" s="19">
        <v>737</v>
      </c>
      <c r="D829" s="8">
        <v>0.48</v>
      </c>
      <c r="E829" s="33">
        <v>0.255</v>
      </c>
      <c r="F829">
        <v>12</v>
      </c>
      <c r="G829" s="8">
        <v>0.449</v>
      </c>
      <c r="I829" s="11" t="s">
        <v>56</v>
      </c>
      <c r="J829" t="s">
        <v>26</v>
      </c>
      <c r="L829" s="16">
        <f>B829</f>
        <v>2007</v>
      </c>
      <c r="M829"/>
      <c r="N829" s="7" t="s">
        <v>38</v>
      </c>
      <c r="O829" s="7" t="s">
        <v>28</v>
      </c>
      <c r="P829" s="7">
        <f>2024-L829</f>
        <v>17</v>
      </c>
      <c r="Q829" s="17">
        <f>C829/P829</f>
        <v>43.35294117647059</v>
      </c>
      <c r="R829" s="7" t="s">
        <v>4834</v>
      </c>
      <c r="S829" s="7"/>
      <c r="T829" s="7" t="s">
        <v>1521</v>
      </c>
      <c r="U829" s="7" t="s">
        <v>1522</v>
      </c>
      <c r="V829" s="7"/>
      <c r="W829" s="7"/>
      <c r="X829" s="7" t="s">
        <v>3201</v>
      </c>
      <c r="Y829" s="7"/>
      <c r="Z829" s="7"/>
    </row>
    <row r="830" spans="1:26" ht="15">
      <c r="A830" t="s">
        <v>506</v>
      </c>
      <c r="B830" s="7">
        <v>2001</v>
      </c>
      <c r="C830" s="38">
        <v>2661</v>
      </c>
      <c r="D830" s="8">
        <v>0.787</v>
      </c>
      <c r="E830" s="33">
        <v>0.583</v>
      </c>
      <c r="F830" s="38">
        <v>16</v>
      </c>
      <c r="G830" s="8">
        <v>0.586</v>
      </c>
      <c r="H830" t="s">
        <v>2329</v>
      </c>
      <c r="I830" s="11" t="s">
        <v>56</v>
      </c>
      <c r="J830" t="s">
        <v>26</v>
      </c>
      <c r="K830" s="19"/>
      <c r="L830" s="16">
        <f>B830</f>
        <v>2001</v>
      </c>
      <c r="M830" s="19"/>
      <c r="N830" s="7" t="s">
        <v>72</v>
      </c>
      <c r="O830" s="7" t="s">
        <v>28</v>
      </c>
      <c r="P830" s="7">
        <f>2024-L830</f>
        <v>23</v>
      </c>
      <c r="Q830" s="17" t="e">
        <f>#REF!/P830</f>
        <v>#REF!</v>
      </c>
      <c r="R830" s="7" t="s">
        <v>507</v>
      </c>
      <c r="S830" s="7"/>
      <c r="T830" s="7" t="s">
        <v>508</v>
      </c>
      <c r="U830" s="7" t="s">
        <v>509</v>
      </c>
      <c r="V830" s="7" t="s">
        <v>2861</v>
      </c>
      <c r="W830" s="7"/>
      <c r="X830" s="7" t="s">
        <v>3202</v>
      </c>
      <c r="Y830" s="7"/>
      <c r="Z830" s="7"/>
    </row>
    <row r="831" spans="1:26" ht="15">
      <c r="A831" t="s">
        <v>2173</v>
      </c>
      <c r="B831" s="7">
        <v>2007</v>
      </c>
      <c r="C831" s="19">
        <v>1347</v>
      </c>
      <c r="D831" s="8">
        <v>0.626</v>
      </c>
      <c r="E831" s="33">
        <v>0.395</v>
      </c>
      <c r="F831">
        <v>14</v>
      </c>
      <c r="G831" s="8">
        <v>0.53</v>
      </c>
      <c r="I831" s="11" t="s">
        <v>56</v>
      </c>
      <c r="J831" t="s">
        <v>26</v>
      </c>
      <c r="L831" s="16">
        <f>B831</f>
        <v>2007</v>
      </c>
      <c r="M831"/>
      <c r="N831" s="7" t="s">
        <v>140</v>
      </c>
      <c r="O831" s="7" t="s">
        <v>28</v>
      </c>
      <c r="P831" s="7">
        <f>2024-L831</f>
        <v>17</v>
      </c>
      <c r="Q831" s="17">
        <f>C831/P831</f>
        <v>79.23529411764706</v>
      </c>
      <c r="R831" s="7" t="s">
        <v>2174</v>
      </c>
      <c r="S831" s="7"/>
      <c r="T831" s="7" t="s">
        <v>1776</v>
      </c>
      <c r="U831" s="7" t="s">
        <v>2175</v>
      </c>
      <c r="V831" s="7" t="s">
        <v>2862</v>
      </c>
      <c r="W831" s="7"/>
      <c r="X831" s="7"/>
      <c r="Y831" s="7"/>
      <c r="Z831" s="7"/>
    </row>
    <row r="832" spans="1:26" ht="15">
      <c r="A832" t="s">
        <v>1022</v>
      </c>
      <c r="B832" s="7">
        <v>2012</v>
      </c>
      <c r="C832" s="38">
        <v>149</v>
      </c>
      <c r="D832" s="8">
        <v>0.193</v>
      </c>
      <c r="E832" s="33">
        <v>0.145</v>
      </c>
      <c r="F832" s="38">
        <v>4</v>
      </c>
      <c r="G832" s="8">
        <v>0.101</v>
      </c>
      <c r="H832" s="49" t="s">
        <v>2449</v>
      </c>
      <c r="I832" s="11" t="s">
        <v>202</v>
      </c>
      <c r="J832" s="3" t="s">
        <v>50</v>
      </c>
      <c r="K832" s="19"/>
      <c r="L832" s="16">
        <f>B832</f>
        <v>2012</v>
      </c>
      <c r="M832" s="19"/>
      <c r="N832" s="7" t="s">
        <v>1023</v>
      </c>
      <c r="O832" s="7" t="s">
        <v>39</v>
      </c>
      <c r="P832" s="7">
        <f>2024-L832</f>
        <v>12</v>
      </c>
      <c r="Q832" s="17" t="e">
        <f>#REF!/P832</f>
        <v>#REF!</v>
      </c>
      <c r="R832" s="7" t="s">
        <v>1024</v>
      </c>
      <c r="S832" s="7"/>
      <c r="T832" s="7" t="s">
        <v>1025</v>
      </c>
      <c r="U832" s="7" t="s">
        <v>1026</v>
      </c>
      <c r="V832" s="7"/>
      <c r="W832" s="7"/>
      <c r="X832" s="7"/>
      <c r="Y832" s="7"/>
      <c r="Z832" s="7"/>
    </row>
    <row r="833" spans="1:26" ht="15">
      <c r="A833" t="s">
        <v>3347</v>
      </c>
      <c r="B833" s="7">
        <v>1975</v>
      </c>
      <c r="C833" s="38">
        <v>2864</v>
      </c>
      <c r="D833" s="8">
        <v>0.803</v>
      </c>
      <c r="E833" s="33">
        <v>0.602</v>
      </c>
      <c r="F833" s="38">
        <v>28</v>
      </c>
      <c r="G833" s="8">
        <v>0.86</v>
      </c>
      <c r="H833" t="s">
        <v>2348</v>
      </c>
      <c r="I833" s="11" t="s">
        <v>202</v>
      </c>
      <c r="J833" t="s">
        <v>26</v>
      </c>
      <c r="K833" s="19"/>
      <c r="L833" s="16">
        <f>B833</f>
        <v>1975</v>
      </c>
      <c r="M833" s="19"/>
      <c r="N833" s="7" t="s">
        <v>67</v>
      </c>
      <c r="O833" s="7" t="s">
        <v>39</v>
      </c>
      <c r="P833" s="7">
        <f>2024-L833</f>
        <v>49</v>
      </c>
      <c r="Q833" s="17" t="e">
        <f>#REF!/P833</f>
        <v>#REF!</v>
      </c>
      <c r="R833" s="7" t="s">
        <v>604</v>
      </c>
      <c r="S833" s="7" t="s">
        <v>605</v>
      </c>
      <c r="T833" s="7" t="s">
        <v>606</v>
      </c>
      <c r="U833" s="7" t="s">
        <v>607</v>
      </c>
      <c r="V833" s="7" t="s">
        <v>2863</v>
      </c>
      <c r="W833" s="7"/>
      <c r="X833" s="7" t="s">
        <v>3203</v>
      </c>
      <c r="Y833" s="7"/>
      <c r="Z833" s="7"/>
    </row>
    <row r="834" spans="1:26" ht="15">
      <c r="A834" t="s">
        <v>3476</v>
      </c>
      <c r="B834" s="7">
        <v>1984</v>
      </c>
      <c r="C834" s="38">
        <v>2521</v>
      </c>
      <c r="D834" s="8">
        <v>0.777</v>
      </c>
      <c r="E834" s="33">
        <v>0.558</v>
      </c>
      <c r="F834" s="38">
        <v>18</v>
      </c>
      <c r="G834" s="8">
        <v>0.663</v>
      </c>
      <c r="H834" t="s">
        <v>3849</v>
      </c>
      <c r="I834" s="11" t="s">
        <v>202</v>
      </c>
      <c r="J834" t="s">
        <v>26</v>
      </c>
      <c r="K834" s="19"/>
      <c r="L834" s="16">
        <f>B834</f>
        <v>1984</v>
      </c>
      <c r="M834" s="19"/>
      <c r="N834" s="7" t="s">
        <v>461</v>
      </c>
      <c r="O834" s="7" t="s">
        <v>28</v>
      </c>
      <c r="P834" s="7">
        <f>2024-L834</f>
        <v>40</v>
      </c>
      <c r="Q834" s="17" t="e">
        <f>#REF!/P834</f>
        <v>#REF!</v>
      </c>
      <c r="R834" s="7" t="s">
        <v>265</v>
      </c>
      <c r="S834" s="7" t="s">
        <v>605</v>
      </c>
      <c r="T834" s="7" t="s">
        <v>2128</v>
      </c>
      <c r="U834" s="7" t="s">
        <v>2129</v>
      </c>
      <c r="V834" s="7" t="s">
        <v>2864</v>
      </c>
      <c r="W834" s="7"/>
      <c r="X834" s="7" t="s">
        <v>3204</v>
      </c>
      <c r="Y834" s="7"/>
      <c r="Z834" s="7"/>
    </row>
    <row r="835" spans="1:20" ht="15">
      <c r="A835" t="s">
        <v>4050</v>
      </c>
      <c r="B835" s="7">
        <v>2014</v>
      </c>
      <c r="C835" s="47">
        <v>78</v>
      </c>
      <c r="D835" s="8">
        <v>0.124</v>
      </c>
      <c r="E835" s="33">
        <v>0.285</v>
      </c>
      <c r="F835" s="47">
        <v>5</v>
      </c>
      <c r="G835" s="8">
        <v>0.151</v>
      </c>
      <c r="H835" s="49" t="s">
        <v>4051</v>
      </c>
      <c r="I835" s="11" t="s">
        <v>202</v>
      </c>
      <c r="J835" s="3" t="s">
        <v>99</v>
      </c>
      <c r="K835" s="19"/>
      <c r="L835" s="16">
        <f>B835</f>
        <v>2014</v>
      </c>
      <c r="M835" s="19"/>
      <c r="N835" s="7" t="s">
        <v>62</v>
      </c>
      <c r="O835" s="7" t="s">
        <v>39</v>
      </c>
      <c r="P835" s="7">
        <f>2024-L835</f>
        <v>10</v>
      </c>
      <c r="Q835" s="17" t="e">
        <f>#REF!/P835</f>
        <v>#REF!</v>
      </c>
      <c r="R835" t="s">
        <v>4161</v>
      </c>
      <c r="T835" t="s">
        <v>4162</v>
      </c>
    </row>
    <row r="836" spans="1:26" ht="15">
      <c r="A836" t="s">
        <v>386</v>
      </c>
      <c r="B836" s="7">
        <v>1997</v>
      </c>
      <c r="C836" s="38">
        <v>6980</v>
      </c>
      <c r="D836" s="8">
        <v>0.935</v>
      </c>
      <c r="E836" s="33">
        <v>0.851</v>
      </c>
      <c r="F836" s="38">
        <v>32</v>
      </c>
      <c r="G836" s="8">
        <v>0.91</v>
      </c>
      <c r="H836" t="s">
        <v>2304</v>
      </c>
      <c r="I836" s="11" t="s">
        <v>202</v>
      </c>
      <c r="J836" t="s">
        <v>26</v>
      </c>
      <c r="K836" s="19"/>
      <c r="L836" s="16">
        <f>B836</f>
        <v>1997</v>
      </c>
      <c r="M836" s="19"/>
      <c r="N836" s="7" t="s">
        <v>88</v>
      </c>
      <c r="O836" s="7" t="s">
        <v>28</v>
      </c>
      <c r="P836" s="7">
        <f>2024-L836</f>
        <v>27</v>
      </c>
      <c r="Q836" s="17" t="e">
        <f>#REF!/P836</f>
        <v>#REF!</v>
      </c>
      <c r="R836" s="7" t="s">
        <v>387</v>
      </c>
      <c r="S836" s="7"/>
      <c r="T836" s="7" t="s">
        <v>388</v>
      </c>
      <c r="U836" s="7" t="s">
        <v>389</v>
      </c>
      <c r="V836" s="7" t="s">
        <v>2697</v>
      </c>
      <c r="W836" s="7"/>
      <c r="X836" s="7" t="s">
        <v>2938</v>
      </c>
      <c r="Y836" s="7"/>
      <c r="Z836" s="7"/>
    </row>
    <row r="837" spans="1:26" ht="15">
      <c r="A837" t="s">
        <v>578</v>
      </c>
      <c r="B837" s="7">
        <v>2013</v>
      </c>
      <c r="C837" s="38">
        <v>3126</v>
      </c>
      <c r="D837" s="8">
        <v>0.818</v>
      </c>
      <c r="E837" s="33">
        <v>0.926</v>
      </c>
      <c r="F837" s="38">
        <v>25</v>
      </c>
      <c r="G837" s="8">
        <v>0.819</v>
      </c>
      <c r="H837" s="52" t="s">
        <v>4812</v>
      </c>
      <c r="I837" s="11" t="s">
        <v>202</v>
      </c>
      <c r="J837" s="3" t="s">
        <v>50</v>
      </c>
      <c r="K837" s="19"/>
      <c r="L837" s="16">
        <f>B837</f>
        <v>2013</v>
      </c>
      <c r="M837" s="19"/>
      <c r="N837" s="7" t="s">
        <v>38</v>
      </c>
      <c r="O837" s="7" t="s">
        <v>28</v>
      </c>
      <c r="P837" s="7">
        <f>2024-L837</f>
        <v>11</v>
      </c>
      <c r="Q837" s="17" t="e">
        <f>#REF!/P837</f>
        <v>#REF!</v>
      </c>
      <c r="R837" s="7" t="s">
        <v>579</v>
      </c>
      <c r="S837" s="7"/>
      <c r="T837" s="7" t="s">
        <v>580</v>
      </c>
      <c r="U837" s="7" t="s">
        <v>581</v>
      </c>
      <c r="V837" s="7"/>
      <c r="W837" s="7"/>
      <c r="X837" s="7" t="s">
        <v>3205</v>
      </c>
      <c r="Y837" s="7"/>
      <c r="Z837" s="7"/>
    </row>
    <row r="838" spans="1:20" ht="15">
      <c r="A838" t="s">
        <v>3558</v>
      </c>
      <c r="B838" s="7">
        <v>2015</v>
      </c>
      <c r="C838" s="47">
        <v>138</v>
      </c>
      <c r="D838" s="8">
        <v>0.181</v>
      </c>
      <c r="E838" s="33">
        <v>0.405</v>
      </c>
      <c r="F838" s="47">
        <v>5</v>
      </c>
      <c r="G838" s="8">
        <v>0.151</v>
      </c>
      <c r="H838" s="49" t="s">
        <v>3589</v>
      </c>
      <c r="I838" s="11" t="s">
        <v>202</v>
      </c>
      <c r="J838" s="3" t="s">
        <v>99</v>
      </c>
      <c r="K838" s="19"/>
      <c r="L838" s="16">
        <f>B838</f>
        <v>2015</v>
      </c>
      <c r="M838" s="19"/>
      <c r="N838" t="s">
        <v>38</v>
      </c>
      <c r="O838" s="7" t="s">
        <v>39</v>
      </c>
      <c r="P838" s="7">
        <f>2024-L838</f>
        <v>9</v>
      </c>
      <c r="Q838" s="17" t="e">
        <f>#REF!/P838</f>
        <v>#REF!</v>
      </c>
      <c r="R838" t="s">
        <v>3602</v>
      </c>
      <c r="T838" t="s">
        <v>3603</v>
      </c>
    </row>
    <row r="839" spans="1:20" ht="15">
      <c r="A839" t="s">
        <v>3559</v>
      </c>
      <c r="B839" s="7">
        <v>2005</v>
      </c>
      <c r="C839" s="38">
        <v>535</v>
      </c>
      <c r="D839" s="8">
        <v>0.407</v>
      </c>
      <c r="E839" s="33">
        <v>0.421</v>
      </c>
      <c r="F839" s="38">
        <v>10</v>
      </c>
      <c r="G839" s="8">
        <v>0.363</v>
      </c>
      <c r="H839" s="49" t="s">
        <v>2576</v>
      </c>
      <c r="I839" s="11" t="s">
        <v>202</v>
      </c>
      <c r="J839" s="3" t="s">
        <v>50</v>
      </c>
      <c r="K839" s="19"/>
      <c r="L839" s="16">
        <f>B839</f>
        <v>2005</v>
      </c>
      <c r="M839" s="19"/>
      <c r="N839" t="s">
        <v>202</v>
      </c>
      <c r="O839" s="7" t="s">
        <v>28</v>
      </c>
      <c r="P839" s="7">
        <f>2024-L839</f>
        <v>19</v>
      </c>
      <c r="Q839" s="17" t="e">
        <f>#REF!/P839</f>
        <v>#REF!</v>
      </c>
      <c r="R839" t="s">
        <v>3645</v>
      </c>
      <c r="T839" t="s">
        <v>3646</v>
      </c>
    </row>
    <row r="840" spans="1:20" ht="15">
      <c r="A840" t="s">
        <v>4259</v>
      </c>
      <c r="B840" s="7">
        <v>2000</v>
      </c>
      <c r="C840" s="38">
        <v>3119</v>
      </c>
      <c r="D840" s="8">
        <v>0.817</v>
      </c>
      <c r="E840" s="33">
        <v>0.63</v>
      </c>
      <c r="F840" s="38">
        <v>22</v>
      </c>
      <c r="G840" s="8">
        <v>0.773</v>
      </c>
      <c r="H840" t="s">
        <v>4277</v>
      </c>
      <c r="I840" s="11" t="s">
        <v>202</v>
      </c>
      <c r="J840" s="3" t="s">
        <v>26</v>
      </c>
      <c r="K840" s="19"/>
      <c r="L840" s="16">
        <f>B840</f>
        <v>2000</v>
      </c>
      <c r="M840" s="19"/>
      <c r="N840" s="7" t="s">
        <v>67</v>
      </c>
      <c r="O840" s="7" t="s">
        <v>28</v>
      </c>
      <c r="P840" s="7">
        <f>2024-L840</f>
        <v>24</v>
      </c>
      <c r="Q840" s="17" t="e">
        <f>#REF!/P840</f>
        <v>#REF!</v>
      </c>
      <c r="R840" t="s">
        <v>115</v>
      </c>
      <c r="T840" t="s">
        <v>1014</v>
      </c>
    </row>
    <row r="841" spans="1:21" ht="15">
      <c r="A841" t="s">
        <v>4371</v>
      </c>
      <c r="B841" s="7">
        <v>1997</v>
      </c>
      <c r="C841" s="38">
        <v>15774</v>
      </c>
      <c r="D841" s="8">
        <v>0.982</v>
      </c>
      <c r="E841" s="33">
        <v>0.96</v>
      </c>
      <c r="F841" s="38">
        <v>60</v>
      </c>
      <c r="G841" s="8">
        <v>0.989</v>
      </c>
      <c r="H841" t="s">
        <v>4386</v>
      </c>
      <c r="I841" s="11" t="s">
        <v>202</v>
      </c>
      <c r="J841" s="3" t="s">
        <v>26</v>
      </c>
      <c r="K841" s="19"/>
      <c r="L841" s="16">
        <f>B841</f>
        <v>1997</v>
      </c>
      <c r="M841" s="19"/>
      <c r="N841" s="7" t="s">
        <v>1985</v>
      </c>
      <c r="O841" s="7" t="s">
        <v>39</v>
      </c>
      <c r="P841" s="7">
        <f>2024-L841</f>
        <v>27</v>
      </c>
      <c r="Q841" s="17" t="e">
        <f>#REF!/P841</f>
        <v>#REF!</v>
      </c>
      <c r="R841" s="7" t="s">
        <v>1089</v>
      </c>
      <c r="T841" s="7" t="s">
        <v>4372</v>
      </c>
      <c r="U841" s="2" t="s">
        <v>4373</v>
      </c>
    </row>
    <row r="842" spans="1:26" ht="15">
      <c r="A842" t="s">
        <v>866</v>
      </c>
      <c r="B842" s="7">
        <v>2016</v>
      </c>
      <c r="C842" s="38">
        <v>594</v>
      </c>
      <c r="D842" s="8">
        <v>0.432</v>
      </c>
      <c r="E842" s="33">
        <v>0.454</v>
      </c>
      <c r="F842" s="38">
        <v>13</v>
      </c>
      <c r="G842" s="8">
        <v>0.485</v>
      </c>
      <c r="H842" s="49" t="s">
        <v>2411</v>
      </c>
      <c r="I842" s="11" t="s">
        <v>202</v>
      </c>
      <c r="J842" t="s">
        <v>50</v>
      </c>
      <c r="K842" s="19"/>
      <c r="L842" s="16">
        <f>B842</f>
        <v>2016</v>
      </c>
      <c r="M842" s="19"/>
      <c r="N842" s="7" t="s">
        <v>174</v>
      </c>
      <c r="O842" s="7" t="s">
        <v>28</v>
      </c>
      <c r="P842" s="7">
        <f>2024-L842</f>
        <v>8</v>
      </c>
      <c r="Q842" s="17" t="e">
        <f>#REF!/P842</f>
        <v>#REF!</v>
      </c>
      <c r="R842" s="7" t="s">
        <v>867</v>
      </c>
      <c r="S842" s="7"/>
      <c r="T842" s="7" t="s">
        <v>868</v>
      </c>
      <c r="U842" s="7" t="s">
        <v>869</v>
      </c>
      <c r="V842" s="7"/>
      <c r="W842" s="7"/>
      <c r="X842" s="7"/>
      <c r="Y842" s="7"/>
      <c r="Z842" s="7"/>
    </row>
    <row r="843" spans="1:26" ht="15">
      <c r="A843" t="s">
        <v>374</v>
      </c>
      <c r="B843" s="7">
        <v>2010</v>
      </c>
      <c r="C843" s="38">
        <v>1703</v>
      </c>
      <c r="D843" s="8">
        <v>0.686</v>
      </c>
      <c r="E843" s="33">
        <v>0.789</v>
      </c>
      <c r="F843" s="38">
        <v>21</v>
      </c>
      <c r="G843" s="8">
        <v>0.744</v>
      </c>
      <c r="H843" s="49" t="s">
        <v>2302</v>
      </c>
      <c r="I843" s="11" t="s">
        <v>202</v>
      </c>
      <c r="J843" s="3" t="s">
        <v>50</v>
      </c>
      <c r="K843" s="19"/>
      <c r="L843" s="16">
        <f>B843</f>
        <v>2010</v>
      </c>
      <c r="M843" s="19"/>
      <c r="N843" s="7" t="s">
        <v>38</v>
      </c>
      <c r="O843" s="7" t="s">
        <v>39</v>
      </c>
      <c r="P843" s="7">
        <f>2024-L843</f>
        <v>14</v>
      </c>
      <c r="Q843" s="17" t="e">
        <f>#REF!/P843</f>
        <v>#REF!</v>
      </c>
      <c r="R843" s="7" t="s">
        <v>375</v>
      </c>
      <c r="S843" s="7"/>
      <c r="T843" s="7" t="s">
        <v>376</v>
      </c>
      <c r="U843" s="7" t="s">
        <v>377</v>
      </c>
      <c r="V843" s="7"/>
      <c r="W843" s="7"/>
      <c r="X843" s="7" t="s">
        <v>3206</v>
      </c>
      <c r="Y843" s="7"/>
      <c r="Z843" s="7"/>
    </row>
    <row r="844" spans="1:20" ht="15">
      <c r="A844" t="s">
        <v>3404</v>
      </c>
      <c r="B844" s="7">
        <v>1995</v>
      </c>
      <c r="C844" s="19">
        <v>5415</v>
      </c>
      <c r="D844" s="8">
        <v>0.916</v>
      </c>
      <c r="E844" s="33">
        <v>0.811</v>
      </c>
      <c r="F844">
        <v>33</v>
      </c>
      <c r="G844" s="8">
        <v>0.912</v>
      </c>
      <c r="I844" s="11" t="s">
        <v>202</v>
      </c>
      <c r="J844" t="s">
        <v>26</v>
      </c>
      <c r="L844" s="16">
        <f>B844</f>
        <v>1995</v>
      </c>
      <c r="M844"/>
      <c r="N844" s="7" t="s">
        <v>38</v>
      </c>
      <c r="O844" s="7" t="s">
        <v>39</v>
      </c>
      <c r="P844" s="7">
        <f>2024-L844</f>
        <v>29</v>
      </c>
      <c r="Q844" s="17">
        <f>C844/P844</f>
        <v>186.72413793103448</v>
      </c>
      <c r="R844" t="s">
        <v>175</v>
      </c>
      <c r="T844" t="s">
        <v>2675</v>
      </c>
    </row>
    <row r="845" spans="1:20" ht="15">
      <c r="A845" t="s">
        <v>1808</v>
      </c>
      <c r="B845" s="7">
        <v>1975</v>
      </c>
      <c r="C845" s="19">
        <v>149</v>
      </c>
      <c r="D845" s="8">
        <v>0.193</v>
      </c>
      <c r="E845" s="33">
        <v>0.088</v>
      </c>
      <c r="F845">
        <v>6</v>
      </c>
      <c r="G845" s="8">
        <v>0.196</v>
      </c>
      <c r="I845" s="11" t="s">
        <v>202</v>
      </c>
      <c r="J845" t="s">
        <v>26</v>
      </c>
      <c r="L845" s="16">
        <f>B845</f>
        <v>1975</v>
      </c>
      <c r="M845"/>
      <c r="N845" t="s">
        <v>38</v>
      </c>
      <c r="O845" s="7" t="s">
        <v>39</v>
      </c>
      <c r="P845" s="7">
        <f>2024-L845</f>
        <v>49</v>
      </c>
      <c r="Q845" s="17">
        <f>C845/P845</f>
        <v>3.0408163265306123</v>
      </c>
      <c r="R845" t="s">
        <v>2676</v>
      </c>
      <c r="S845" t="s">
        <v>3804</v>
      </c>
      <c r="T845" t="s">
        <v>525</v>
      </c>
    </row>
    <row r="846" spans="1:26" ht="15">
      <c r="A846" t="s">
        <v>1450</v>
      </c>
      <c r="B846" s="7">
        <v>2004</v>
      </c>
      <c r="C846" s="38">
        <v>1052</v>
      </c>
      <c r="D846" s="8">
        <v>0.554</v>
      </c>
      <c r="E846" s="33">
        <v>0.627</v>
      </c>
      <c r="F846" s="38">
        <v>16</v>
      </c>
      <c r="G846" s="8">
        <v>0.586</v>
      </c>
      <c r="H846" s="47" t="s">
        <v>4852</v>
      </c>
      <c r="I846" s="11" t="s">
        <v>202</v>
      </c>
      <c r="J846" t="s">
        <v>50</v>
      </c>
      <c r="L846" s="16">
        <f>B846</f>
        <v>2004</v>
      </c>
      <c r="M846"/>
      <c r="N846" s="7" t="s">
        <v>202</v>
      </c>
      <c r="O846" s="7" t="s">
        <v>28</v>
      </c>
      <c r="P846" s="7">
        <f>2024-L846</f>
        <v>20</v>
      </c>
      <c r="Q846" s="17" t="e">
        <f>#REF!/P846</f>
        <v>#REF!</v>
      </c>
      <c r="R846" s="7" t="s">
        <v>1451</v>
      </c>
      <c r="S846" s="7"/>
      <c r="T846" s="7" t="s">
        <v>1452</v>
      </c>
      <c r="U846" s="7" t="s">
        <v>1453</v>
      </c>
      <c r="V846" s="7" t="s">
        <v>2865</v>
      </c>
      <c r="W846" s="7"/>
      <c r="X846" s="7"/>
      <c r="Y846" s="7"/>
      <c r="Z846" s="7"/>
    </row>
    <row r="847" spans="1:26" ht="15">
      <c r="A847" t="s">
        <v>3461</v>
      </c>
      <c r="B847" s="7">
        <v>1990</v>
      </c>
      <c r="C847" s="38">
        <v>399</v>
      </c>
      <c r="D847" s="8">
        <v>0.341</v>
      </c>
      <c r="E847" s="33">
        <v>0.331</v>
      </c>
      <c r="F847" s="38">
        <v>10</v>
      </c>
      <c r="G847" s="8">
        <v>0.363</v>
      </c>
      <c r="H847" s="49" t="s">
        <v>2540</v>
      </c>
      <c r="I847" s="11" t="s">
        <v>661</v>
      </c>
      <c r="J847" t="s">
        <v>50</v>
      </c>
      <c r="K847" s="19"/>
      <c r="L847" s="16">
        <f>B847</f>
        <v>1990</v>
      </c>
      <c r="M847" s="19"/>
      <c r="N847" s="7" t="s">
        <v>38</v>
      </c>
      <c r="O847" s="7" t="s">
        <v>39</v>
      </c>
      <c r="P847" s="7">
        <f>2024-L847</f>
        <v>34</v>
      </c>
      <c r="Q847" s="17" t="e">
        <f>#REF!/P847</f>
        <v>#REF!</v>
      </c>
      <c r="R847" s="7" t="s">
        <v>794</v>
      </c>
      <c r="S847" s="7" t="s">
        <v>761</v>
      </c>
      <c r="T847" s="7" t="s">
        <v>795</v>
      </c>
      <c r="U847" s="7"/>
      <c r="V847" s="7"/>
      <c r="W847" s="7"/>
      <c r="X847" s="7" t="s">
        <v>3207</v>
      </c>
      <c r="Y847" s="7"/>
      <c r="Z847" s="7"/>
    </row>
    <row r="848" spans="1:26" ht="15">
      <c r="A848" t="s">
        <v>3354</v>
      </c>
      <c r="B848" s="7">
        <v>2000</v>
      </c>
      <c r="C848" s="47">
        <v>202</v>
      </c>
      <c r="D848" s="8">
        <v>0.231</v>
      </c>
      <c r="E848" s="33">
        <v>0.494</v>
      </c>
      <c r="F848" s="47">
        <v>6</v>
      </c>
      <c r="G848" s="8">
        <v>0.196</v>
      </c>
      <c r="H848" s="49" t="s">
        <v>2554</v>
      </c>
      <c r="I848" s="11" t="s">
        <v>661</v>
      </c>
      <c r="J848" t="s">
        <v>99</v>
      </c>
      <c r="K848" s="19"/>
      <c r="L848" s="16">
        <f>B848</f>
        <v>2000</v>
      </c>
      <c r="M848" s="19"/>
      <c r="N848" s="7" t="s">
        <v>148</v>
      </c>
      <c r="O848" s="7" t="s">
        <v>28</v>
      </c>
      <c r="P848" s="7">
        <f>2024-L848</f>
        <v>24</v>
      </c>
      <c r="Q848" s="17" t="e">
        <f>#REF!/P848</f>
        <v>#REF!</v>
      </c>
      <c r="R848" s="7" t="s">
        <v>662</v>
      </c>
      <c r="S848" s="7" t="s">
        <v>445</v>
      </c>
      <c r="T848" s="7" t="s">
        <v>1169</v>
      </c>
      <c r="U848" s="7" t="s">
        <v>1170</v>
      </c>
      <c r="V848" s="7" t="s">
        <v>2866</v>
      </c>
      <c r="W848" s="7"/>
      <c r="X848" s="7" t="s">
        <v>3208</v>
      </c>
      <c r="Y848" s="7"/>
      <c r="Z848" s="7"/>
    </row>
    <row r="849" spans="1:26" ht="15">
      <c r="A849" t="s">
        <v>3406</v>
      </c>
      <c r="B849" s="7">
        <v>2007</v>
      </c>
      <c r="C849" s="47">
        <v>292</v>
      </c>
      <c r="D849" s="8">
        <v>0.284</v>
      </c>
      <c r="E849" s="33">
        <v>0.567</v>
      </c>
      <c r="F849" s="47">
        <v>8</v>
      </c>
      <c r="G849" s="8">
        <v>0.276</v>
      </c>
      <c r="H849" t="s">
        <v>2543</v>
      </c>
      <c r="I849" s="11" t="s">
        <v>661</v>
      </c>
      <c r="J849" t="s">
        <v>99</v>
      </c>
      <c r="K849" s="19"/>
      <c r="L849" s="16">
        <f>B849</f>
        <v>2007</v>
      </c>
      <c r="M849" s="19"/>
      <c r="N849" s="7" t="s">
        <v>250</v>
      </c>
      <c r="O849" s="7" t="s">
        <v>39</v>
      </c>
      <c r="P849" s="7">
        <f>2024-L849</f>
        <v>17</v>
      </c>
      <c r="Q849" s="17" t="e">
        <f>#REF!/P849</f>
        <v>#REF!</v>
      </c>
      <c r="R849" s="7" t="s">
        <v>847</v>
      </c>
      <c r="S849" s="7" t="s">
        <v>848</v>
      </c>
      <c r="T849" s="7" t="s">
        <v>849</v>
      </c>
      <c r="U849" s="7" t="s">
        <v>850</v>
      </c>
      <c r="V849" s="7" t="s">
        <v>2867</v>
      </c>
      <c r="W849" s="7"/>
      <c r="X849" s="7"/>
      <c r="Y849" s="7"/>
      <c r="Z849" s="7"/>
    </row>
    <row r="850" spans="1:20" ht="15">
      <c r="A850" t="s">
        <v>4797</v>
      </c>
      <c r="B850" s="7">
        <v>2016</v>
      </c>
      <c r="C850" s="47">
        <v>261</v>
      </c>
      <c r="D850" s="8">
        <v>0.267</v>
      </c>
      <c r="E850" s="33">
        <v>0.536</v>
      </c>
      <c r="F850" s="47">
        <v>3</v>
      </c>
      <c r="G850" s="8">
        <v>0.054</v>
      </c>
      <c r="H850" s="47" t="s">
        <v>4849</v>
      </c>
      <c r="I850" t="s">
        <v>1332</v>
      </c>
      <c r="J850" t="s">
        <v>99</v>
      </c>
      <c r="L850" s="16">
        <f>B850</f>
        <v>2016</v>
      </c>
      <c r="N850" s="7" t="s">
        <v>711</v>
      </c>
      <c r="O850" t="s">
        <v>39</v>
      </c>
      <c r="P850" s="7">
        <f>2024-L850</f>
        <v>8</v>
      </c>
      <c r="Q850" s="17" t="e">
        <f>#REF!/P850</f>
        <v>#REF!</v>
      </c>
      <c r="R850" t="s">
        <v>4766</v>
      </c>
      <c r="S850" t="s">
        <v>4767</v>
      </c>
      <c r="T850" t="s">
        <v>4768</v>
      </c>
    </row>
    <row r="851" spans="1:26" ht="15">
      <c r="A851" t="s">
        <v>3436</v>
      </c>
      <c r="B851" s="7">
        <v>1981</v>
      </c>
      <c r="C851" s="19">
        <v>1</v>
      </c>
      <c r="D851" s="8">
        <v>0</v>
      </c>
      <c r="E851" s="33">
        <v>0</v>
      </c>
      <c r="F851">
        <v>1</v>
      </c>
      <c r="G851" s="8">
        <v>0</v>
      </c>
      <c r="I851" s="11" t="s">
        <v>1332</v>
      </c>
      <c r="J851" t="s">
        <v>26</v>
      </c>
      <c r="L851" s="16">
        <f>B851</f>
        <v>1981</v>
      </c>
      <c r="M851"/>
      <c r="N851" s="7" t="s">
        <v>33</v>
      </c>
      <c r="O851" s="7" t="s">
        <v>28</v>
      </c>
      <c r="P851" s="7">
        <f>2024-L851</f>
        <v>43</v>
      </c>
      <c r="Q851" s="17">
        <f>C851/P851</f>
        <v>0.023255813953488372</v>
      </c>
      <c r="R851" s="7" t="s">
        <v>1958</v>
      </c>
      <c r="S851" s="7" t="s">
        <v>605</v>
      </c>
      <c r="T851" s="7" t="s">
        <v>1959</v>
      </c>
      <c r="U851" s="7"/>
      <c r="V851" s="7"/>
      <c r="W851" s="7"/>
      <c r="X851" s="7"/>
      <c r="Y851" s="7"/>
      <c r="Z851" s="7"/>
    </row>
    <row r="852" spans="1:26" ht="15">
      <c r="A852" t="s">
        <v>1391</v>
      </c>
      <c r="B852" s="7">
        <v>2005</v>
      </c>
      <c r="C852" s="19">
        <v>11</v>
      </c>
      <c r="D852" s="8">
        <v>0.033</v>
      </c>
      <c r="E852" s="33">
        <v>0.027</v>
      </c>
      <c r="F852">
        <v>2</v>
      </c>
      <c r="G852" s="8">
        <v>0.024</v>
      </c>
      <c r="H852" s="49"/>
      <c r="I852" s="11" t="s">
        <v>1332</v>
      </c>
      <c r="J852" t="s">
        <v>50</v>
      </c>
      <c r="L852" s="16">
        <f>B852</f>
        <v>2005</v>
      </c>
      <c r="M852"/>
      <c r="N852" s="7" t="s">
        <v>114</v>
      </c>
      <c r="O852" s="7" t="s">
        <v>39</v>
      </c>
      <c r="P852" s="7">
        <f>2024-L852</f>
        <v>19</v>
      </c>
      <c r="Q852" s="17">
        <f>C852/P852</f>
        <v>0.5789473684210527</v>
      </c>
      <c r="R852" s="7" t="s">
        <v>1392</v>
      </c>
      <c r="S852" s="7"/>
      <c r="T852" s="7" t="s">
        <v>1393</v>
      </c>
      <c r="U852" s="7"/>
      <c r="V852" s="7" t="s">
        <v>2868</v>
      </c>
      <c r="W852" s="7"/>
      <c r="X852" s="7" t="s">
        <v>3209</v>
      </c>
      <c r="Y852" s="7"/>
      <c r="Z852" s="7"/>
    </row>
    <row r="853" spans="1:26" ht="15">
      <c r="A853" t="s">
        <v>3408</v>
      </c>
      <c r="B853" s="7">
        <v>1997</v>
      </c>
      <c r="C853" s="19">
        <v>10</v>
      </c>
      <c r="D853" s="8">
        <v>0.031</v>
      </c>
      <c r="E853" s="33">
        <v>0.006</v>
      </c>
      <c r="F853">
        <v>2</v>
      </c>
      <c r="G853" s="8">
        <v>0.024</v>
      </c>
      <c r="I853" s="11" t="s">
        <v>1332</v>
      </c>
      <c r="J853" t="s">
        <v>26</v>
      </c>
      <c r="L853" s="16">
        <f>B853</f>
        <v>1997</v>
      </c>
      <c r="M853"/>
      <c r="N853" s="7" t="s">
        <v>1332</v>
      </c>
      <c r="O853" s="7" t="s">
        <v>39</v>
      </c>
      <c r="P853" s="7">
        <f>2024-L853</f>
        <v>27</v>
      </c>
      <c r="Q853" s="17">
        <f>C853/P853</f>
        <v>0.37037037037037035</v>
      </c>
      <c r="R853" s="7" t="s">
        <v>1812</v>
      </c>
      <c r="S853" s="7" t="s">
        <v>1495</v>
      </c>
      <c r="T853" s="7" t="s">
        <v>1813</v>
      </c>
      <c r="U853" s="7"/>
      <c r="V853" s="7"/>
      <c r="W853" s="7"/>
      <c r="X853" s="7"/>
      <c r="Y853" s="7"/>
      <c r="Z853" s="7"/>
    </row>
    <row r="854" spans="1:26" ht="15">
      <c r="A854" t="s">
        <v>3428</v>
      </c>
      <c r="B854" s="7">
        <v>2006</v>
      </c>
      <c r="C854" s="38">
        <v>8</v>
      </c>
      <c r="D854" s="8">
        <v>0.029</v>
      </c>
      <c r="E854" s="33">
        <v>0.021</v>
      </c>
      <c r="F854" s="38">
        <v>2</v>
      </c>
      <c r="G854" s="8">
        <v>0.024</v>
      </c>
      <c r="H854" s="47" t="s">
        <v>4859</v>
      </c>
      <c r="I854" s="11" t="s">
        <v>1332</v>
      </c>
      <c r="J854" t="s">
        <v>50</v>
      </c>
      <c r="L854" s="16">
        <f>B854</f>
        <v>2006</v>
      </c>
      <c r="M854"/>
      <c r="N854" s="7" t="s">
        <v>164</v>
      </c>
      <c r="O854" s="7" t="s">
        <v>39</v>
      </c>
      <c r="P854" s="7">
        <f>2024-L854</f>
        <v>18</v>
      </c>
      <c r="Q854" s="17" t="e">
        <f>#REF!/P854</f>
        <v>#REF!</v>
      </c>
      <c r="R854" s="7" t="s">
        <v>1916</v>
      </c>
      <c r="S854" s="7" t="s">
        <v>1816</v>
      </c>
      <c r="T854" s="7" t="s">
        <v>1917</v>
      </c>
      <c r="U854" s="7"/>
      <c r="V854" s="7"/>
      <c r="W854" s="7"/>
      <c r="X854" s="7"/>
      <c r="Y854" s="7"/>
      <c r="Z854" s="7"/>
    </row>
    <row r="855" spans="1:20" ht="15">
      <c r="A855" t="s">
        <v>4677</v>
      </c>
      <c r="B855" s="7">
        <v>2019</v>
      </c>
      <c r="C855" s="47">
        <v>349</v>
      </c>
      <c r="D855" s="8">
        <v>0.315</v>
      </c>
      <c r="E855" s="33">
        <v>0.633</v>
      </c>
      <c r="F855" s="47">
        <v>11</v>
      </c>
      <c r="G855" s="8">
        <v>0.406</v>
      </c>
      <c r="H855" s="49" t="s">
        <v>4563</v>
      </c>
      <c r="I855" t="s">
        <v>1332</v>
      </c>
      <c r="J855" t="s">
        <v>99</v>
      </c>
      <c r="L855" s="16">
        <f>B855</f>
        <v>2019</v>
      </c>
      <c r="N855" s="7" t="s">
        <v>174</v>
      </c>
      <c r="O855" s="7" t="s">
        <v>28</v>
      </c>
      <c r="P855" s="7">
        <f>2024-L855</f>
        <v>5</v>
      </c>
      <c r="Q855" s="17" t="e">
        <f>#REF!/P855</f>
        <v>#REF!</v>
      </c>
      <c r="R855" s="7" t="s">
        <v>4679</v>
      </c>
      <c r="T855" t="s">
        <v>4678</v>
      </c>
    </row>
    <row r="856" spans="1:20" ht="15">
      <c r="A856" s="29" t="s">
        <v>4634</v>
      </c>
      <c r="B856" s="7">
        <v>2010</v>
      </c>
      <c r="C856" s="38">
        <v>172</v>
      </c>
      <c r="D856" s="8">
        <v>0.212</v>
      </c>
      <c r="E856" s="33">
        <v>0.093</v>
      </c>
      <c r="F856" s="38">
        <v>8</v>
      </c>
      <c r="G856" s="8">
        <v>0.276</v>
      </c>
      <c r="H856" t="s">
        <v>4670</v>
      </c>
      <c r="I856" t="s">
        <v>4649</v>
      </c>
      <c r="J856" s="3" t="s">
        <v>26</v>
      </c>
      <c r="L856" s="16">
        <v>2010</v>
      </c>
      <c r="N856" t="s">
        <v>4688</v>
      </c>
      <c r="O856" t="s">
        <v>39</v>
      </c>
      <c r="P856" s="7">
        <f>2024-L856</f>
        <v>14</v>
      </c>
      <c r="Q856" s="17" t="e">
        <f>#REF!/P856</f>
        <v>#REF!</v>
      </c>
      <c r="R856" s="29" t="s">
        <v>4692</v>
      </c>
      <c r="T856" t="s">
        <v>4693</v>
      </c>
    </row>
    <row r="857" spans="1:20" ht="15">
      <c r="A857" s="29" t="s">
        <v>4635</v>
      </c>
      <c r="B857" s="7">
        <v>2005</v>
      </c>
      <c r="C857" s="38">
        <v>271</v>
      </c>
      <c r="D857" s="8">
        <v>0.273</v>
      </c>
      <c r="E857" s="33">
        <v>0.134</v>
      </c>
      <c r="F857" s="38">
        <v>8</v>
      </c>
      <c r="G857" s="8">
        <v>0.276</v>
      </c>
      <c r="H857" s="38" t="s">
        <v>4856</v>
      </c>
      <c r="I857" t="s">
        <v>4649</v>
      </c>
      <c r="J857" s="3" t="s">
        <v>26</v>
      </c>
      <c r="L857" s="16">
        <v>2005</v>
      </c>
      <c r="N857" s="7" t="s">
        <v>2207</v>
      </c>
      <c r="O857" t="s">
        <v>39</v>
      </c>
      <c r="P857" s="7">
        <f>2024-L857</f>
        <v>19</v>
      </c>
      <c r="Q857" s="17" t="e">
        <f>#REF!/P857</f>
        <v>#REF!</v>
      </c>
      <c r="R857" s="29" t="s">
        <v>4703</v>
      </c>
      <c r="T857" t="s">
        <v>4704</v>
      </c>
    </row>
    <row r="858" spans="1:20" ht="15">
      <c r="A858" s="29" t="s">
        <v>4633</v>
      </c>
      <c r="B858" s="7">
        <v>2012</v>
      </c>
      <c r="C858" s="38">
        <v>79</v>
      </c>
      <c r="D858" s="8">
        <v>0.126</v>
      </c>
      <c r="E858" s="33">
        <v>0.048</v>
      </c>
      <c r="F858" s="38">
        <v>6</v>
      </c>
      <c r="G858" s="8">
        <v>0.196</v>
      </c>
      <c r="H858" s="38" t="s">
        <v>4855</v>
      </c>
      <c r="I858" t="s">
        <v>4649</v>
      </c>
      <c r="J858" s="3" t="s">
        <v>26</v>
      </c>
      <c r="L858" s="16">
        <v>2012</v>
      </c>
      <c r="N858" t="s">
        <v>4649</v>
      </c>
      <c r="O858" t="s">
        <v>28</v>
      </c>
      <c r="P858" s="7">
        <f>2024-L858</f>
        <v>12</v>
      </c>
      <c r="Q858" s="17" t="e">
        <f>#REF!/P858</f>
        <v>#REF!</v>
      </c>
      <c r="R858" s="29" t="s">
        <v>4755</v>
      </c>
      <c r="T858" t="s">
        <v>4756</v>
      </c>
    </row>
    <row r="859" spans="1:20" ht="15">
      <c r="A859" s="29" t="s">
        <v>4636</v>
      </c>
      <c r="B859" s="7">
        <v>2010</v>
      </c>
      <c r="C859" s="35">
        <v>15</v>
      </c>
      <c r="D859" s="8">
        <v>0.038</v>
      </c>
      <c r="E859" s="33">
        <v>0.041</v>
      </c>
      <c r="F859" s="18">
        <v>2</v>
      </c>
      <c r="G859" s="8">
        <v>0.024</v>
      </c>
      <c r="H859" s="49"/>
      <c r="I859" t="s">
        <v>4649</v>
      </c>
      <c r="J859" t="s">
        <v>50</v>
      </c>
      <c r="L859" s="16">
        <f>B859</f>
        <v>2010</v>
      </c>
      <c r="N859" s="7" t="s">
        <v>4681</v>
      </c>
      <c r="O859" t="s">
        <v>28</v>
      </c>
      <c r="P859" s="7">
        <f>2024-L859</f>
        <v>14</v>
      </c>
      <c r="Q859" s="17">
        <f>C859/P859</f>
        <v>1.0714285714285714</v>
      </c>
      <c r="R859" s="29" t="s">
        <v>4750</v>
      </c>
      <c r="T859" t="s">
        <v>4751</v>
      </c>
    </row>
    <row r="860" spans="1:20" ht="15">
      <c r="A860" s="29" t="s">
        <v>4637</v>
      </c>
      <c r="B860" s="7">
        <v>2010</v>
      </c>
      <c r="C860" s="35">
        <v>20</v>
      </c>
      <c r="D860" s="8">
        <v>0.045</v>
      </c>
      <c r="E860" s="33">
        <v>0.013</v>
      </c>
      <c r="F860" s="18">
        <v>3</v>
      </c>
      <c r="G860" s="8">
        <v>0.054</v>
      </c>
      <c r="I860" t="s">
        <v>4649</v>
      </c>
      <c r="J860" s="3" t="s">
        <v>26</v>
      </c>
      <c r="L860" s="16">
        <v>2010</v>
      </c>
      <c r="N860" s="7" t="s">
        <v>2207</v>
      </c>
      <c r="O860" t="s">
        <v>39</v>
      </c>
      <c r="P860" s="7">
        <f>2024-L860</f>
        <v>14</v>
      </c>
      <c r="Q860" s="17">
        <f>C860/P860</f>
        <v>1.4285714285714286</v>
      </c>
      <c r="R860" s="29" t="s">
        <v>4705</v>
      </c>
      <c r="T860" t="s">
        <v>4706</v>
      </c>
    </row>
    <row r="861" spans="1:20" ht="15">
      <c r="A861" s="29" t="s">
        <v>4638</v>
      </c>
      <c r="B861" s="7">
        <v>2010</v>
      </c>
      <c r="C861" s="38">
        <v>1612</v>
      </c>
      <c r="D861" s="8">
        <v>0.67</v>
      </c>
      <c r="E861" s="33">
        <v>0.434</v>
      </c>
      <c r="F861" s="38">
        <v>19</v>
      </c>
      <c r="G861" s="8">
        <v>0.692</v>
      </c>
      <c r="H861" t="s">
        <v>4675</v>
      </c>
      <c r="I861" t="s">
        <v>4649</v>
      </c>
      <c r="J861" s="3" t="s">
        <v>26</v>
      </c>
      <c r="L861" s="16">
        <v>2010</v>
      </c>
      <c r="N861" t="s">
        <v>259</v>
      </c>
      <c r="O861" t="s">
        <v>28</v>
      </c>
      <c r="P861" s="7">
        <f>2024-L861</f>
        <v>14</v>
      </c>
      <c r="Q861" s="17" t="e">
        <f>#REF!/P861</f>
        <v>#REF!</v>
      </c>
      <c r="R861" s="29" t="s">
        <v>4734</v>
      </c>
      <c r="T861" t="s">
        <v>4735</v>
      </c>
    </row>
    <row r="862" spans="1:20" ht="15">
      <c r="A862" s="29" t="s">
        <v>4648</v>
      </c>
      <c r="B862" s="7">
        <v>1996</v>
      </c>
      <c r="C862" s="38">
        <v>1138</v>
      </c>
      <c r="D862" s="8">
        <v>0.579</v>
      </c>
      <c r="E862" s="33">
        <v>0.33</v>
      </c>
      <c r="F862" s="38">
        <v>17</v>
      </c>
      <c r="G862" s="8">
        <v>0.625</v>
      </c>
      <c r="H862" s="38" t="s">
        <v>4858</v>
      </c>
      <c r="I862" t="s">
        <v>4649</v>
      </c>
      <c r="J862" s="3" t="s">
        <v>26</v>
      </c>
      <c r="L862" s="16">
        <v>1996</v>
      </c>
      <c r="N862" t="s">
        <v>4687</v>
      </c>
      <c r="O862" t="s">
        <v>39</v>
      </c>
      <c r="P862" s="7">
        <f>2024-L862</f>
        <v>28</v>
      </c>
      <c r="Q862" s="17" t="e">
        <f>#REF!/P862</f>
        <v>#REF!</v>
      </c>
      <c r="R862" s="29" t="s">
        <v>961</v>
      </c>
      <c r="S862" t="s">
        <v>490</v>
      </c>
      <c r="T862" t="s">
        <v>4776</v>
      </c>
    </row>
    <row r="863" spans="1:20" ht="15">
      <c r="A863" s="29" t="s">
        <v>4639</v>
      </c>
      <c r="B863" s="7">
        <v>2001</v>
      </c>
      <c r="C863" s="38">
        <v>1135</v>
      </c>
      <c r="D863" s="8">
        <v>0.576</v>
      </c>
      <c r="E863" s="33">
        <v>0.327</v>
      </c>
      <c r="F863" s="38">
        <v>17</v>
      </c>
      <c r="G863" s="8">
        <v>0.625</v>
      </c>
      <c r="H863" t="s">
        <v>4663</v>
      </c>
      <c r="I863" t="s">
        <v>4649</v>
      </c>
      <c r="J863" s="3" t="s">
        <v>26</v>
      </c>
      <c r="L863" s="16">
        <v>2001</v>
      </c>
      <c r="N863" t="s">
        <v>4649</v>
      </c>
      <c r="O863" t="s">
        <v>28</v>
      </c>
      <c r="P863" s="7">
        <f>2024-L863</f>
        <v>23</v>
      </c>
      <c r="Q863" s="17" t="e">
        <f>#REF!/P863</f>
        <v>#REF!</v>
      </c>
      <c r="R863" s="29" t="s">
        <v>4759</v>
      </c>
      <c r="T863" t="s">
        <v>4760</v>
      </c>
    </row>
    <row r="864" spans="1:20" ht="15">
      <c r="A864" s="29" t="s">
        <v>4640</v>
      </c>
      <c r="B864" s="7">
        <v>2006</v>
      </c>
      <c r="C864" s="38">
        <v>171</v>
      </c>
      <c r="D864" s="8">
        <v>0.211</v>
      </c>
      <c r="E864" s="33">
        <v>0.09</v>
      </c>
      <c r="F864" s="38">
        <v>5</v>
      </c>
      <c r="G864" s="8">
        <v>0.151</v>
      </c>
      <c r="H864" t="s">
        <v>4674</v>
      </c>
      <c r="I864" t="s">
        <v>4649</v>
      </c>
      <c r="J864" s="3" t="s">
        <v>26</v>
      </c>
      <c r="L864" s="16">
        <v>2006</v>
      </c>
      <c r="N864" t="s">
        <v>4649</v>
      </c>
      <c r="O864" t="s">
        <v>39</v>
      </c>
      <c r="P864" s="7">
        <f>2024-L864</f>
        <v>18</v>
      </c>
      <c r="Q864" s="17" t="e">
        <f>#REF!/P864</f>
        <v>#REF!</v>
      </c>
      <c r="R864" s="29" t="s">
        <v>4427</v>
      </c>
      <c r="T864" t="s">
        <v>4762</v>
      </c>
    </row>
    <row r="865" spans="1:20" ht="15">
      <c r="A865" s="29" t="s">
        <v>4641</v>
      </c>
      <c r="B865" s="7">
        <v>1998</v>
      </c>
      <c r="C865" s="35">
        <v>255</v>
      </c>
      <c r="D865" s="8">
        <v>0.26</v>
      </c>
      <c r="E865" s="33">
        <v>0.125</v>
      </c>
      <c r="F865" s="18">
        <v>9</v>
      </c>
      <c r="G865" s="8">
        <v>0.321</v>
      </c>
      <c r="I865" t="s">
        <v>4649</v>
      </c>
      <c r="J865" s="3" t="s">
        <v>26</v>
      </c>
      <c r="L865" s="16">
        <v>1998</v>
      </c>
      <c r="N865" s="7" t="s">
        <v>118</v>
      </c>
      <c r="O865" t="s">
        <v>39</v>
      </c>
      <c r="P865" s="7">
        <f>2024-L865</f>
        <v>26</v>
      </c>
      <c r="Q865" s="17">
        <f>C865/P865</f>
        <v>9.807692307692308</v>
      </c>
      <c r="R865" s="29" t="s">
        <v>4714</v>
      </c>
      <c r="T865" t="s">
        <v>4715</v>
      </c>
    </row>
    <row r="866" spans="1:20" ht="15">
      <c r="A866" s="29" t="s">
        <v>4642</v>
      </c>
      <c r="B866" s="7">
        <v>2002</v>
      </c>
      <c r="C866" s="35">
        <v>214</v>
      </c>
      <c r="D866" s="8">
        <v>0.242</v>
      </c>
      <c r="E866" s="33">
        <v>0.111</v>
      </c>
      <c r="F866" s="18">
        <v>9</v>
      </c>
      <c r="G866" s="8">
        <v>0.321</v>
      </c>
      <c r="I866" t="s">
        <v>4649</v>
      </c>
      <c r="J866" s="3" t="s">
        <v>26</v>
      </c>
      <c r="L866" s="16">
        <v>2002</v>
      </c>
      <c r="N866" s="7" t="s">
        <v>2207</v>
      </c>
      <c r="O866" t="s">
        <v>39</v>
      </c>
      <c r="P866" s="7">
        <f>2024-L866</f>
        <v>22</v>
      </c>
      <c r="Q866" s="17">
        <f>C866/P866</f>
        <v>9.727272727272727</v>
      </c>
      <c r="R866" s="29" t="s">
        <v>4701</v>
      </c>
      <c r="T866" t="s">
        <v>4702</v>
      </c>
    </row>
    <row r="867" spans="1:20" ht="15">
      <c r="A867" s="29" t="s">
        <v>4643</v>
      </c>
      <c r="B867" s="7">
        <v>2009</v>
      </c>
      <c r="C867" s="38">
        <v>1044</v>
      </c>
      <c r="D867" s="8">
        <v>0.553</v>
      </c>
      <c r="E867" s="33">
        <v>0.306</v>
      </c>
      <c r="F867" s="38">
        <v>15</v>
      </c>
      <c r="G867" s="8">
        <v>0.563</v>
      </c>
      <c r="H867" s="38" t="s">
        <v>4865</v>
      </c>
      <c r="I867" t="s">
        <v>4649</v>
      </c>
      <c r="J867" s="3" t="s">
        <v>26</v>
      </c>
      <c r="L867" s="16">
        <v>2009</v>
      </c>
      <c r="N867" t="s">
        <v>4689</v>
      </c>
      <c r="O867" t="s">
        <v>39</v>
      </c>
      <c r="P867" s="7">
        <f>2024-L867</f>
        <v>15</v>
      </c>
      <c r="Q867" s="17" t="e">
        <f>#REF!/P867</f>
        <v>#REF!</v>
      </c>
      <c r="R867" s="29" t="s">
        <v>4763</v>
      </c>
      <c r="S867" t="s">
        <v>4778</v>
      </c>
      <c r="T867" s="2" t="s">
        <v>4764</v>
      </c>
    </row>
    <row r="868" spans="1:20" ht="15">
      <c r="A868" s="29" t="s">
        <v>4644</v>
      </c>
      <c r="B868" s="7">
        <v>1998</v>
      </c>
      <c r="C868" s="35">
        <v>129</v>
      </c>
      <c r="D868" s="8">
        <v>0.172</v>
      </c>
      <c r="E868" s="33">
        <v>0.083</v>
      </c>
      <c r="F868" s="18">
        <v>6</v>
      </c>
      <c r="G868" s="8">
        <v>0.196</v>
      </c>
      <c r="I868" t="s">
        <v>4649</v>
      </c>
      <c r="J868" s="3" t="s">
        <v>26</v>
      </c>
      <c r="L868" s="16">
        <v>1998</v>
      </c>
      <c r="N868" s="7" t="s">
        <v>118</v>
      </c>
      <c r="O868" t="s">
        <v>28</v>
      </c>
      <c r="P868" s="7">
        <f>2024-L868</f>
        <v>26</v>
      </c>
      <c r="Q868" s="17">
        <f>C868/P868</f>
        <v>4.961538461538462</v>
      </c>
      <c r="R868" s="29" t="s">
        <v>4712</v>
      </c>
      <c r="T868" t="s">
        <v>4713</v>
      </c>
    </row>
    <row r="869" spans="1:20" ht="15">
      <c r="A869" s="29" t="s">
        <v>4645</v>
      </c>
      <c r="B869" s="7">
        <v>2017</v>
      </c>
      <c r="C869" s="38">
        <v>1310</v>
      </c>
      <c r="D869" s="8">
        <v>0.62</v>
      </c>
      <c r="E869" s="33">
        <v>0.39</v>
      </c>
      <c r="F869" s="38">
        <v>8</v>
      </c>
      <c r="G869" s="8">
        <v>0.276</v>
      </c>
      <c r="H869" t="s">
        <v>4659</v>
      </c>
      <c r="I869" t="s">
        <v>4649</v>
      </c>
      <c r="J869" s="3" t="s">
        <v>26</v>
      </c>
      <c r="L869" s="16">
        <v>2017</v>
      </c>
      <c r="N869" t="s">
        <v>4649</v>
      </c>
      <c r="O869" t="s">
        <v>28</v>
      </c>
      <c r="P869" s="7">
        <f>2024-L869</f>
        <v>7</v>
      </c>
      <c r="Q869" s="17" t="e">
        <f>#REF!/P869</f>
        <v>#REF!</v>
      </c>
      <c r="R869" s="29" t="s">
        <v>4757</v>
      </c>
      <c r="T869" t="s">
        <v>4758</v>
      </c>
    </row>
    <row r="870" spans="1:20" ht="15">
      <c r="A870" s="29" t="s">
        <v>4646</v>
      </c>
      <c r="B870" s="7">
        <v>2001</v>
      </c>
      <c r="C870" s="35">
        <v>172</v>
      </c>
      <c r="D870" s="8">
        <v>0.212</v>
      </c>
      <c r="E870" s="33">
        <v>0.093</v>
      </c>
      <c r="F870" s="18">
        <v>9</v>
      </c>
      <c r="G870" s="8">
        <v>0.321</v>
      </c>
      <c r="I870" t="s">
        <v>4649</v>
      </c>
      <c r="J870" s="3" t="s">
        <v>26</v>
      </c>
      <c r="L870" s="16">
        <v>2001</v>
      </c>
      <c r="N870" t="s">
        <v>4649</v>
      </c>
      <c r="O870" t="s">
        <v>28</v>
      </c>
      <c r="P870" s="7">
        <f>2024-L870</f>
        <v>23</v>
      </c>
      <c r="Q870" s="17">
        <f>C870/P870</f>
        <v>7.478260869565218</v>
      </c>
      <c r="R870" s="29" t="s">
        <v>1850</v>
      </c>
      <c r="T870" t="s">
        <v>4761</v>
      </c>
    </row>
    <row r="871" spans="1:20" ht="15">
      <c r="A871" s="29" t="s">
        <v>4647</v>
      </c>
      <c r="B871" s="7">
        <v>1998</v>
      </c>
      <c r="C871" s="38">
        <v>2130</v>
      </c>
      <c r="D871" s="8">
        <v>0.734</v>
      </c>
      <c r="E871" s="33">
        <v>0.509</v>
      </c>
      <c r="F871" s="38">
        <v>16</v>
      </c>
      <c r="G871" s="8">
        <v>0.586</v>
      </c>
      <c r="H871" s="38" t="s">
        <v>4854</v>
      </c>
      <c r="I871" t="s">
        <v>4649</v>
      </c>
      <c r="J871" s="3" t="s">
        <v>26</v>
      </c>
      <c r="L871" s="16">
        <v>1998</v>
      </c>
      <c r="N871" s="7" t="s">
        <v>4686</v>
      </c>
      <c r="O871" t="s">
        <v>28</v>
      </c>
      <c r="P871" s="7">
        <f>2024-L871</f>
        <v>26</v>
      </c>
      <c r="Q871" s="17" t="e">
        <f>#REF!/P871</f>
        <v>#REF!</v>
      </c>
      <c r="R871" s="29" t="s">
        <v>4740</v>
      </c>
      <c r="S871" t="s">
        <v>188</v>
      </c>
      <c r="T871" t="s">
        <v>4777</v>
      </c>
    </row>
    <row r="872" spans="1:26" ht="15">
      <c r="A872" t="s">
        <v>1256</v>
      </c>
      <c r="B872" s="7">
        <v>1982</v>
      </c>
      <c r="C872" s="19">
        <v>2</v>
      </c>
      <c r="D872" s="8">
        <v>0.013</v>
      </c>
      <c r="E872" s="33">
        <v>0.002</v>
      </c>
      <c r="F872">
        <v>1</v>
      </c>
      <c r="G872" s="8">
        <v>0</v>
      </c>
      <c r="I872" t="s">
        <v>698</v>
      </c>
      <c r="J872" t="s">
        <v>26</v>
      </c>
      <c r="L872" s="16">
        <f>B872</f>
        <v>1982</v>
      </c>
      <c r="M872"/>
      <c r="N872" s="7" t="s">
        <v>1747</v>
      </c>
      <c r="O872" s="7" t="s">
        <v>28</v>
      </c>
      <c r="P872" s="7">
        <f>2024-L872</f>
        <v>42</v>
      </c>
      <c r="Q872" s="17">
        <f>C872/P872</f>
        <v>0.047619047619047616</v>
      </c>
      <c r="R872" s="7" t="s">
        <v>1257</v>
      </c>
      <c r="S872" s="7"/>
      <c r="T872" s="7" t="s">
        <v>1258</v>
      </c>
      <c r="U872" s="7"/>
      <c r="V872" s="7"/>
      <c r="W872" s="7"/>
      <c r="X872" s="7"/>
      <c r="Y872" s="7"/>
      <c r="Z872" s="7"/>
    </row>
    <row r="873" spans="1:26" ht="15">
      <c r="A873" t="s">
        <v>3376</v>
      </c>
      <c r="B873" s="7">
        <v>2009</v>
      </c>
      <c r="C873" s="38">
        <v>1564</v>
      </c>
      <c r="D873" s="8">
        <v>0.66</v>
      </c>
      <c r="E873" s="33">
        <v>0.756</v>
      </c>
      <c r="F873" s="38">
        <v>18</v>
      </c>
      <c r="G873" s="8">
        <v>0.663</v>
      </c>
      <c r="H873" s="49" t="s">
        <v>3861</v>
      </c>
      <c r="I873" t="s">
        <v>698</v>
      </c>
      <c r="J873" t="s">
        <v>50</v>
      </c>
      <c r="K873" s="19"/>
      <c r="L873" s="16">
        <f>B873</f>
        <v>2009</v>
      </c>
      <c r="M873" s="19"/>
      <c r="N873" t="s">
        <v>698</v>
      </c>
      <c r="O873" s="7" t="s">
        <v>39</v>
      </c>
      <c r="P873" s="7">
        <f>2024-L873</f>
        <v>15</v>
      </c>
      <c r="Q873" s="17" t="e">
        <f>#REF!/P873</f>
        <v>#REF!</v>
      </c>
      <c r="R873" s="7" t="s">
        <v>859</v>
      </c>
      <c r="S873" s="7" t="s">
        <v>1637</v>
      </c>
      <c r="T873" s="7" t="s">
        <v>1638</v>
      </c>
      <c r="U873" s="7"/>
      <c r="V873" s="7"/>
      <c r="W873" s="7"/>
      <c r="X873" s="7"/>
      <c r="Y873" s="7"/>
      <c r="Z873" s="7"/>
    </row>
    <row r="874" spans="1:26" ht="15">
      <c r="A874" t="s">
        <v>4213</v>
      </c>
      <c r="B874" s="7">
        <v>2015</v>
      </c>
      <c r="C874" s="47">
        <v>1314</v>
      </c>
      <c r="D874" s="8">
        <v>0.622</v>
      </c>
      <c r="E874" s="33">
        <v>0.88</v>
      </c>
      <c r="F874" s="47">
        <v>17</v>
      </c>
      <c r="G874" s="8">
        <v>0.625</v>
      </c>
      <c r="H874" s="49" t="s">
        <v>4216</v>
      </c>
      <c r="I874" t="s">
        <v>698</v>
      </c>
      <c r="J874" t="s">
        <v>99</v>
      </c>
      <c r="K874" s="19"/>
      <c r="L874" s="16">
        <f>B874</f>
        <v>2015</v>
      </c>
      <c r="M874" s="19"/>
      <c r="N874" s="7" t="s">
        <v>117</v>
      </c>
      <c r="O874" s="7" t="s">
        <v>28</v>
      </c>
      <c r="P874" s="7">
        <f>2024-L874</f>
        <v>9</v>
      </c>
      <c r="Q874" s="17" t="e">
        <f>#REF!/P874</f>
        <v>#REF!</v>
      </c>
      <c r="R874" s="7" t="s">
        <v>4214</v>
      </c>
      <c r="S874" s="7"/>
      <c r="T874" s="7" t="s">
        <v>4215</v>
      </c>
      <c r="U874" s="7"/>
      <c r="V874" s="7"/>
      <c r="W874" s="7"/>
      <c r="X874" s="7"/>
      <c r="Y874" s="7"/>
      <c r="Z874" s="7"/>
    </row>
    <row r="875" spans="1:26" ht="15">
      <c r="A875" t="s">
        <v>2007</v>
      </c>
      <c r="B875" s="7">
        <v>2007</v>
      </c>
      <c r="C875" s="19">
        <v>1975</v>
      </c>
      <c r="D875" s="8">
        <v>0.714</v>
      </c>
      <c r="E875" s="33">
        <v>0.483</v>
      </c>
      <c r="F875">
        <v>16</v>
      </c>
      <c r="G875" s="8">
        <v>0.586</v>
      </c>
      <c r="I875" t="s">
        <v>698</v>
      </c>
      <c r="J875" t="s">
        <v>26</v>
      </c>
      <c r="L875" s="16">
        <f>B875</f>
        <v>2007</v>
      </c>
      <c r="M875"/>
      <c r="N875" s="7" t="s">
        <v>695</v>
      </c>
      <c r="O875" s="7" t="s">
        <v>28</v>
      </c>
      <c r="P875" s="7">
        <f>2024-L875</f>
        <v>17</v>
      </c>
      <c r="Q875" s="17">
        <f>C875/P875</f>
        <v>116.17647058823529</v>
      </c>
      <c r="R875" s="7" t="s">
        <v>162</v>
      </c>
      <c r="S875" s="7"/>
      <c r="T875" s="7" t="s">
        <v>1925</v>
      </c>
      <c r="U875" s="7"/>
      <c r="V875" s="7"/>
      <c r="W875" s="7"/>
      <c r="X875" s="7"/>
      <c r="Y875" s="7"/>
      <c r="Z875" s="7"/>
    </row>
    <row r="876" spans="1:26" ht="15">
      <c r="A876" t="s">
        <v>3460</v>
      </c>
      <c r="B876" s="7">
        <v>2004</v>
      </c>
      <c r="C876" s="19">
        <v>575</v>
      </c>
      <c r="D876" s="8">
        <v>0.423</v>
      </c>
      <c r="E876" s="33">
        <v>0.22</v>
      </c>
      <c r="F876">
        <v>10</v>
      </c>
      <c r="G876" s="8">
        <v>0.363</v>
      </c>
      <c r="I876" t="s">
        <v>698</v>
      </c>
      <c r="J876" t="s">
        <v>26</v>
      </c>
      <c r="L876" s="16">
        <f>B876</f>
        <v>2004</v>
      </c>
      <c r="M876"/>
      <c r="N876" s="7" t="s">
        <v>1283</v>
      </c>
      <c r="O876" s="7" t="s">
        <v>28</v>
      </c>
      <c r="P876" s="7">
        <f>2024-L876</f>
        <v>20</v>
      </c>
      <c r="Q876" s="17">
        <f>C876/P876</f>
        <v>28.75</v>
      </c>
      <c r="R876" s="7" t="s">
        <v>696</v>
      </c>
      <c r="S876" s="7"/>
      <c r="T876" s="7" t="s">
        <v>2028</v>
      </c>
      <c r="U876" s="7"/>
      <c r="V876" s="7"/>
      <c r="W876" s="7"/>
      <c r="X876" s="7"/>
      <c r="Y876" s="7"/>
      <c r="Z876" s="7"/>
    </row>
    <row r="877" spans="1:26" ht="15">
      <c r="A877" t="s">
        <v>3772</v>
      </c>
      <c r="B877" s="7">
        <v>2016</v>
      </c>
      <c r="C877" s="47">
        <v>1664</v>
      </c>
      <c r="D877" s="8">
        <v>0.678</v>
      </c>
      <c r="E877" s="33">
        <v>0.926</v>
      </c>
      <c r="F877" s="47">
        <v>20</v>
      </c>
      <c r="G877" s="8">
        <v>0.721</v>
      </c>
      <c r="H877" s="49" t="s">
        <v>3800</v>
      </c>
      <c r="I877" s="11" t="s">
        <v>707</v>
      </c>
      <c r="J877" s="3" t="s">
        <v>99</v>
      </c>
      <c r="K877" s="19"/>
      <c r="L877" s="16">
        <f>B877</f>
        <v>2016</v>
      </c>
      <c r="M877" s="19"/>
      <c r="N877" s="7" t="s">
        <v>154</v>
      </c>
      <c r="O877" s="7" t="s">
        <v>28</v>
      </c>
      <c r="P877" s="7">
        <f>2024-L877</f>
        <v>8</v>
      </c>
      <c r="Q877" s="17" t="e">
        <f>#REF!/P877</f>
        <v>#REF!</v>
      </c>
      <c r="R877" s="14" t="s">
        <v>2199</v>
      </c>
      <c r="S877" s="7"/>
      <c r="T877" s="7" t="s">
        <v>913</v>
      </c>
      <c r="U877" s="7"/>
      <c r="V877" s="7"/>
      <c r="W877" s="7"/>
      <c r="X877" s="7"/>
      <c r="Y877" s="7"/>
      <c r="Z877" s="7"/>
    </row>
    <row r="878" spans="1:26" ht="15">
      <c r="A878" t="s">
        <v>1179</v>
      </c>
      <c r="B878" s="7">
        <v>2000</v>
      </c>
      <c r="C878" s="38">
        <v>854</v>
      </c>
      <c r="D878" s="8">
        <v>0.508</v>
      </c>
      <c r="E878" s="33">
        <v>0.55</v>
      </c>
      <c r="F878" s="38">
        <v>14</v>
      </c>
      <c r="G878" s="8">
        <v>0.53</v>
      </c>
      <c r="H878" s="49" t="s">
        <v>4331</v>
      </c>
      <c r="I878" s="11" t="s">
        <v>707</v>
      </c>
      <c r="J878" s="3" t="s">
        <v>50</v>
      </c>
      <c r="K878" s="19"/>
      <c r="L878" s="16">
        <f>B878</f>
        <v>2000</v>
      </c>
      <c r="M878" s="19"/>
      <c r="N878" s="7" t="s">
        <v>1180</v>
      </c>
      <c r="O878" s="7" t="s">
        <v>39</v>
      </c>
      <c r="P878" s="7">
        <f>2024-L878</f>
        <v>24</v>
      </c>
      <c r="Q878" s="17" t="e">
        <f>#REF!/P878</f>
        <v>#REF!</v>
      </c>
      <c r="R878" s="7" t="s">
        <v>1181</v>
      </c>
      <c r="S878" s="7"/>
      <c r="T878" s="7" t="s">
        <v>1182</v>
      </c>
      <c r="U878" s="7"/>
      <c r="V878" s="7" t="s">
        <v>2869</v>
      </c>
      <c r="W878" s="7"/>
      <c r="X878" s="7" t="s">
        <v>3210</v>
      </c>
      <c r="Y878" s="7"/>
      <c r="Z878" s="7"/>
    </row>
    <row r="879" spans="1:26" ht="15">
      <c r="A879" t="s">
        <v>706</v>
      </c>
      <c r="B879" s="7">
        <v>2012</v>
      </c>
      <c r="C879" s="38">
        <v>185</v>
      </c>
      <c r="D879" s="8">
        <v>0.219</v>
      </c>
      <c r="E879" s="33">
        <v>0.183</v>
      </c>
      <c r="F879" s="38">
        <v>6</v>
      </c>
      <c r="G879" s="8">
        <v>0.196</v>
      </c>
      <c r="H879" s="49" t="s">
        <v>3843</v>
      </c>
      <c r="I879" s="11" t="s">
        <v>707</v>
      </c>
      <c r="J879" s="3" t="s">
        <v>50</v>
      </c>
      <c r="K879" s="19"/>
      <c r="L879" s="16">
        <f>B879</f>
        <v>2012</v>
      </c>
      <c r="M879" s="19"/>
      <c r="N879" s="7" t="s">
        <v>202</v>
      </c>
      <c r="O879" s="7" t="s">
        <v>39</v>
      </c>
      <c r="P879" s="7">
        <f>2024-L879</f>
        <v>12</v>
      </c>
      <c r="Q879" s="17" t="e">
        <f>#REF!/P879</f>
        <v>#REF!</v>
      </c>
      <c r="R879" s="7" t="s">
        <v>708</v>
      </c>
      <c r="S879" s="7"/>
      <c r="T879" s="7" t="s">
        <v>709</v>
      </c>
      <c r="U879" s="7"/>
      <c r="V879" s="7"/>
      <c r="W879" s="7"/>
      <c r="X879" s="7"/>
      <c r="Y879" s="7"/>
      <c r="Z879" s="7"/>
    </row>
    <row r="880" spans="1:20" ht="15">
      <c r="A880" t="s">
        <v>3566</v>
      </c>
      <c r="B880" s="7">
        <v>1996</v>
      </c>
      <c r="C880" s="38">
        <v>2162</v>
      </c>
      <c r="D880" s="8">
        <v>0.74</v>
      </c>
      <c r="E880" s="33">
        <v>0.857</v>
      </c>
      <c r="F880" s="38">
        <v>19</v>
      </c>
      <c r="G880" s="8">
        <v>0.692</v>
      </c>
      <c r="H880" s="49" t="s">
        <v>4528</v>
      </c>
      <c r="I880" s="11" t="s">
        <v>707</v>
      </c>
      <c r="J880" s="5" t="s">
        <v>50</v>
      </c>
      <c r="L880" s="16">
        <f>B880</f>
        <v>1996</v>
      </c>
      <c r="M880"/>
      <c r="N880" t="s">
        <v>213</v>
      </c>
      <c r="O880" t="s">
        <v>39</v>
      </c>
      <c r="P880" s="7">
        <f>2024-L880</f>
        <v>28</v>
      </c>
      <c r="Q880" s="17" t="e">
        <f>#REF!/P880</f>
        <v>#REF!</v>
      </c>
      <c r="R880" t="s">
        <v>273</v>
      </c>
      <c r="T880" t="s">
        <v>3628</v>
      </c>
    </row>
    <row r="881" spans="1:26" ht="15">
      <c r="A881" t="s">
        <v>994</v>
      </c>
      <c r="B881" s="7">
        <v>1990</v>
      </c>
      <c r="C881" s="38">
        <v>868</v>
      </c>
      <c r="D881" s="8">
        <v>0.512</v>
      </c>
      <c r="E881" s="33">
        <v>0.558</v>
      </c>
      <c r="F881" s="38">
        <v>6</v>
      </c>
      <c r="G881" s="8">
        <v>0.196</v>
      </c>
      <c r="H881" s="49" t="s">
        <v>2441</v>
      </c>
      <c r="I881" s="11" t="s">
        <v>995</v>
      </c>
      <c r="J881" t="s">
        <v>50</v>
      </c>
      <c r="K881" s="19"/>
      <c r="L881" s="16">
        <f>B881</f>
        <v>1990</v>
      </c>
      <c r="M881" s="19"/>
      <c r="N881" s="7" t="s">
        <v>195</v>
      </c>
      <c r="O881" s="7" t="s">
        <v>39</v>
      </c>
      <c r="P881" s="7">
        <f>2024-L881</f>
        <v>34</v>
      </c>
      <c r="Q881" s="17" t="e">
        <f>#REF!/P881</f>
        <v>#REF!</v>
      </c>
      <c r="R881" s="7" t="s">
        <v>996</v>
      </c>
      <c r="S881" s="7"/>
      <c r="T881" s="7" t="s">
        <v>997</v>
      </c>
      <c r="U881" s="7"/>
      <c r="V881" s="7"/>
      <c r="W881" s="7"/>
      <c r="X881" s="7"/>
      <c r="Y881" s="7"/>
      <c r="Z881" s="7"/>
    </row>
    <row r="882" spans="1:26" ht="15">
      <c r="A882" t="s">
        <v>2179</v>
      </c>
      <c r="B882" s="7">
        <v>2010</v>
      </c>
      <c r="C882" s="46">
        <v>99</v>
      </c>
      <c r="D882" s="8">
        <v>0.149</v>
      </c>
      <c r="E882" s="33">
        <v>0.335</v>
      </c>
      <c r="F882" s="49">
        <v>5</v>
      </c>
      <c r="G882" s="8">
        <v>0.151</v>
      </c>
      <c r="H882" s="49"/>
      <c r="I882" s="11" t="s">
        <v>995</v>
      </c>
      <c r="J882" t="s">
        <v>99</v>
      </c>
      <c r="L882" s="16">
        <f>B882</f>
        <v>2010</v>
      </c>
      <c r="M882"/>
      <c r="N882" s="7" t="s">
        <v>1094</v>
      </c>
      <c r="O882" s="7" t="s">
        <v>28</v>
      </c>
      <c r="P882" s="7">
        <f>2024-L882</f>
        <v>14</v>
      </c>
      <c r="Q882" s="17">
        <f>C882/P882</f>
        <v>7.071428571428571</v>
      </c>
      <c r="R882" s="7" t="s">
        <v>2180</v>
      </c>
      <c r="S882" s="7"/>
      <c r="T882" s="7" t="s">
        <v>296</v>
      </c>
      <c r="U882" s="7" t="s">
        <v>2181</v>
      </c>
      <c r="V882" s="7"/>
      <c r="W882" s="7"/>
      <c r="X882" s="7" t="s">
        <v>3211</v>
      </c>
      <c r="Y882" s="7"/>
      <c r="Z882" s="7"/>
    </row>
    <row r="883" spans="1:26" ht="15">
      <c r="A883" t="s">
        <v>1245</v>
      </c>
      <c r="B883" s="7">
        <v>1979</v>
      </c>
      <c r="C883" s="38">
        <v>202</v>
      </c>
      <c r="D883" s="8">
        <v>0.231</v>
      </c>
      <c r="E883" s="33">
        <v>0.1</v>
      </c>
      <c r="F883" s="38">
        <v>9</v>
      </c>
      <c r="G883" s="8">
        <v>0.321</v>
      </c>
      <c r="H883" t="s">
        <v>4529</v>
      </c>
      <c r="I883" s="11" t="s">
        <v>725</v>
      </c>
      <c r="J883" t="s">
        <v>26</v>
      </c>
      <c r="L883" s="16">
        <f>B883</f>
        <v>1979</v>
      </c>
      <c r="M883"/>
      <c r="N883" s="7" t="s">
        <v>174</v>
      </c>
      <c r="O883" s="7" t="s">
        <v>28</v>
      </c>
      <c r="P883" s="7">
        <f>2024-L883</f>
        <v>45</v>
      </c>
      <c r="Q883" s="17" t="e">
        <f>#REF!/P883</f>
        <v>#REF!</v>
      </c>
      <c r="R883" s="7" t="s">
        <v>1246</v>
      </c>
      <c r="S883" s="7"/>
      <c r="T883" s="7" t="s">
        <v>1247</v>
      </c>
      <c r="U883" s="7" t="s">
        <v>1248</v>
      </c>
      <c r="V883" s="7" t="s">
        <v>2870</v>
      </c>
      <c r="W883" s="7"/>
      <c r="X883" s="7" t="s">
        <v>3212</v>
      </c>
      <c r="Y883" s="7"/>
      <c r="Z883" s="7"/>
    </row>
    <row r="884" spans="1:26" ht="15">
      <c r="A884" t="s">
        <v>1559</v>
      </c>
      <c r="B884" s="7">
        <v>1987</v>
      </c>
      <c r="C884" s="38">
        <v>3432</v>
      </c>
      <c r="D884" s="8">
        <v>0.838</v>
      </c>
      <c r="E884" s="33">
        <v>0.939</v>
      </c>
      <c r="F884" s="38">
        <v>21</v>
      </c>
      <c r="G884" s="8">
        <v>0.744</v>
      </c>
      <c r="H884" s="49" t="s">
        <v>2491</v>
      </c>
      <c r="I884" s="11" t="s">
        <v>725</v>
      </c>
      <c r="J884" t="s">
        <v>50</v>
      </c>
      <c r="K884" s="19"/>
      <c r="L884" s="16">
        <f>B884</f>
        <v>1987</v>
      </c>
      <c r="M884" s="19"/>
      <c r="N884" s="7" t="s">
        <v>737</v>
      </c>
      <c r="O884" s="7" t="s">
        <v>39</v>
      </c>
      <c r="P884" s="7">
        <f>2024-L884</f>
        <v>37</v>
      </c>
      <c r="Q884" s="17" t="e">
        <f>#REF!/P884</f>
        <v>#REF!</v>
      </c>
      <c r="R884" s="7" t="s">
        <v>1560</v>
      </c>
      <c r="S884" s="7"/>
      <c r="T884" s="7" t="s">
        <v>1561</v>
      </c>
      <c r="U884" s="7" t="s">
        <v>1562</v>
      </c>
      <c r="V884" s="7" t="s">
        <v>2871</v>
      </c>
      <c r="W884" s="7"/>
      <c r="X884" s="7"/>
      <c r="Y884" s="7"/>
      <c r="Z884" s="7"/>
    </row>
    <row r="885" spans="1:26" ht="15">
      <c r="A885" t="s">
        <v>4088</v>
      </c>
      <c r="B885" s="7">
        <v>2008</v>
      </c>
      <c r="C885" s="38">
        <v>333</v>
      </c>
      <c r="D885" s="8">
        <v>0.307</v>
      </c>
      <c r="E885" s="33">
        <v>0.271</v>
      </c>
      <c r="F885" s="38">
        <v>11</v>
      </c>
      <c r="G885" s="8">
        <v>0.406</v>
      </c>
      <c r="H885" s="49" t="s">
        <v>4089</v>
      </c>
      <c r="I885" s="11" t="s">
        <v>725</v>
      </c>
      <c r="J885" t="s">
        <v>50</v>
      </c>
      <c r="K885" s="19"/>
      <c r="L885" s="16">
        <f>B885</f>
        <v>2008</v>
      </c>
      <c r="M885" s="19"/>
      <c r="N885" s="7" t="s">
        <v>603</v>
      </c>
      <c r="O885" s="7" t="s">
        <v>39</v>
      </c>
      <c r="P885" s="7">
        <f>2024-L885</f>
        <v>16</v>
      </c>
      <c r="Q885" s="17" t="e">
        <f>#REF!/P885</f>
        <v>#REF!</v>
      </c>
      <c r="R885" t="s">
        <v>4163</v>
      </c>
      <c r="T885" s="7" t="s">
        <v>4164</v>
      </c>
      <c r="U885" s="7"/>
      <c r="V885" s="7"/>
      <c r="W885" s="7"/>
      <c r="X885" s="7"/>
      <c r="Y885" s="7"/>
      <c r="Z885" s="7"/>
    </row>
    <row r="886" spans="1:26" ht="15">
      <c r="A886" t="s">
        <v>1634</v>
      </c>
      <c r="B886" s="7">
        <v>1997</v>
      </c>
      <c r="C886" s="19">
        <v>490</v>
      </c>
      <c r="D886" s="8">
        <v>0.392</v>
      </c>
      <c r="E886" s="33">
        <v>0.188</v>
      </c>
      <c r="F886">
        <v>7</v>
      </c>
      <c r="G886" s="8">
        <v>0.24</v>
      </c>
      <c r="I886" s="11" t="s">
        <v>725</v>
      </c>
      <c r="J886" t="s">
        <v>26</v>
      </c>
      <c r="L886" s="16">
        <f>B886</f>
        <v>1997</v>
      </c>
      <c r="M886"/>
      <c r="N886" s="7" t="s">
        <v>82</v>
      </c>
      <c r="O886" s="7" t="s">
        <v>39</v>
      </c>
      <c r="P886" s="7">
        <f>2024-L886</f>
        <v>27</v>
      </c>
      <c r="Q886" s="17">
        <f>C886/P886</f>
        <v>18.14814814814815</v>
      </c>
      <c r="R886" s="7" t="s">
        <v>1635</v>
      </c>
      <c r="S886" s="7"/>
      <c r="T886" s="7" t="s">
        <v>573</v>
      </c>
      <c r="U886" s="7" t="s">
        <v>1636</v>
      </c>
      <c r="V886" s="7"/>
      <c r="W886" s="7"/>
      <c r="X886" s="7"/>
      <c r="Y886" s="7"/>
      <c r="Z886" s="7"/>
    </row>
    <row r="887" spans="1:26" ht="15">
      <c r="A887" t="s">
        <v>724</v>
      </c>
      <c r="B887" s="7">
        <v>2003</v>
      </c>
      <c r="C887" s="38">
        <v>414</v>
      </c>
      <c r="D887" s="8">
        <v>0.349</v>
      </c>
      <c r="E887" s="33">
        <v>0.342</v>
      </c>
      <c r="F887" s="38">
        <v>9</v>
      </c>
      <c r="G887" s="8">
        <v>0.321</v>
      </c>
      <c r="H887" s="49" t="s">
        <v>2371</v>
      </c>
      <c r="I887" s="11" t="s">
        <v>725</v>
      </c>
      <c r="J887" t="s">
        <v>50</v>
      </c>
      <c r="K887" s="19"/>
      <c r="L887" s="16">
        <f>B887</f>
        <v>2003</v>
      </c>
      <c r="M887" s="19"/>
      <c r="N887" s="7" t="s">
        <v>726</v>
      </c>
      <c r="O887" s="7" t="s">
        <v>39</v>
      </c>
      <c r="P887" s="7">
        <f>2024-L887</f>
        <v>21</v>
      </c>
      <c r="Q887" s="17" t="e">
        <f>#REF!/P887</f>
        <v>#REF!</v>
      </c>
      <c r="R887" s="7" t="s">
        <v>93</v>
      </c>
      <c r="S887" s="7"/>
      <c r="T887" s="7" t="s">
        <v>727</v>
      </c>
      <c r="U887" s="7" t="s">
        <v>728</v>
      </c>
      <c r="V887" s="7" t="s">
        <v>2872</v>
      </c>
      <c r="W887" s="7"/>
      <c r="X887" s="7" t="s">
        <v>3213</v>
      </c>
      <c r="Y887" s="7"/>
      <c r="Z887" s="7"/>
    </row>
    <row r="888" spans="1:26" ht="15">
      <c r="A888" t="s">
        <v>1528</v>
      </c>
      <c r="B888" s="7">
        <v>1998</v>
      </c>
      <c r="C888" s="19">
        <v>1565</v>
      </c>
      <c r="D888" s="8">
        <v>0.66</v>
      </c>
      <c r="E888" s="33">
        <v>0.423</v>
      </c>
      <c r="F888">
        <v>17</v>
      </c>
      <c r="G888" s="8">
        <v>0.625</v>
      </c>
      <c r="I888" s="11" t="s">
        <v>725</v>
      </c>
      <c r="J888" t="s">
        <v>26</v>
      </c>
      <c r="L888" s="16">
        <f>B888</f>
        <v>1998</v>
      </c>
      <c r="M888"/>
      <c r="N888" s="7" t="s">
        <v>92</v>
      </c>
      <c r="O888" s="7" t="s">
        <v>28</v>
      </c>
      <c r="P888" s="7">
        <f>2024-L888</f>
        <v>26</v>
      </c>
      <c r="Q888" s="17">
        <f>C888/P888</f>
        <v>60.19230769230769</v>
      </c>
      <c r="R888" s="7" t="s">
        <v>1529</v>
      </c>
      <c r="S888" s="7"/>
      <c r="T888" s="7" t="s">
        <v>988</v>
      </c>
      <c r="U888" s="7" t="s">
        <v>1530</v>
      </c>
      <c r="V888" s="7" t="s">
        <v>2859</v>
      </c>
      <c r="W888" s="7"/>
      <c r="X888" s="7" t="s">
        <v>3199</v>
      </c>
      <c r="Y888" s="7"/>
      <c r="Z888" s="7"/>
    </row>
    <row r="889" spans="1:26" ht="15">
      <c r="A889" t="s">
        <v>791</v>
      </c>
      <c r="B889" s="7">
        <v>2010</v>
      </c>
      <c r="C889" s="38">
        <v>3444</v>
      </c>
      <c r="D889" s="8">
        <v>0.839</v>
      </c>
      <c r="E889" s="33">
        <v>0.942</v>
      </c>
      <c r="F889" s="38">
        <v>29</v>
      </c>
      <c r="G889" s="8">
        <v>0.875</v>
      </c>
      <c r="H889" s="49" t="s">
        <v>2390</v>
      </c>
      <c r="I889" s="11" t="s">
        <v>711</v>
      </c>
      <c r="J889" t="s">
        <v>50</v>
      </c>
      <c r="K889" s="19"/>
      <c r="L889" s="16">
        <f>B889</f>
        <v>2010</v>
      </c>
      <c r="M889" s="19"/>
      <c r="N889" s="7" t="s">
        <v>154</v>
      </c>
      <c r="O889" s="7" t="s">
        <v>28</v>
      </c>
      <c r="P889" s="7">
        <f>2024-L889</f>
        <v>14</v>
      </c>
      <c r="Q889" s="17" t="e">
        <f>#REF!/P889</f>
        <v>#REF!</v>
      </c>
      <c r="R889" s="7" t="s">
        <v>792</v>
      </c>
      <c r="S889" s="7"/>
      <c r="T889" s="7" t="s">
        <v>793</v>
      </c>
      <c r="U889" s="7" t="s">
        <v>3600</v>
      </c>
      <c r="V889" s="7"/>
      <c r="W889" s="7"/>
      <c r="X889" s="7" t="s">
        <v>3214</v>
      </c>
      <c r="Y889" s="7"/>
      <c r="Z889" s="7"/>
    </row>
    <row r="890" spans="1:20" ht="15">
      <c r="A890" t="s">
        <v>1212</v>
      </c>
      <c r="B890" s="7">
        <v>2012</v>
      </c>
      <c r="C890" s="47">
        <v>2446</v>
      </c>
      <c r="D890" s="8">
        <v>0.767</v>
      </c>
      <c r="E890" s="33">
        <v>0.965</v>
      </c>
      <c r="F890" s="47">
        <v>24</v>
      </c>
      <c r="G890" s="8">
        <v>0.807</v>
      </c>
      <c r="H890" s="49" t="s">
        <v>2555</v>
      </c>
      <c r="I890" t="s">
        <v>711</v>
      </c>
      <c r="J890" t="s">
        <v>99</v>
      </c>
      <c r="K890" s="19"/>
      <c r="L890" s="16">
        <f>B890</f>
        <v>2012</v>
      </c>
      <c r="M890" s="19"/>
      <c r="N890" t="s">
        <v>2214</v>
      </c>
      <c r="O890" s="7" t="s">
        <v>28</v>
      </c>
      <c r="P890" s="7">
        <f>2024-L890</f>
        <v>12</v>
      </c>
      <c r="Q890" s="17" t="e">
        <f>#REF!/P890</f>
        <v>#REF!</v>
      </c>
      <c r="R890" t="s">
        <v>934</v>
      </c>
      <c r="T890" t="s">
        <v>2626</v>
      </c>
    </row>
    <row r="891" spans="1:20" ht="15">
      <c r="A891" t="s">
        <v>1713</v>
      </c>
      <c r="B891" s="7">
        <v>2007</v>
      </c>
      <c r="C891" s="47">
        <v>422</v>
      </c>
      <c r="D891" s="8">
        <v>0.352</v>
      </c>
      <c r="E891" s="33">
        <v>0.675</v>
      </c>
      <c r="F891" s="47">
        <v>10</v>
      </c>
      <c r="G891" s="8">
        <v>0.363</v>
      </c>
      <c r="H891" t="s">
        <v>4340</v>
      </c>
      <c r="I891" s="11" t="s">
        <v>711</v>
      </c>
      <c r="J891" t="s">
        <v>99</v>
      </c>
      <c r="K891" s="19"/>
      <c r="L891" s="16">
        <f>B891</f>
        <v>2007</v>
      </c>
      <c r="M891" s="19"/>
      <c r="N891" t="s">
        <v>140</v>
      </c>
      <c r="O891" s="7" t="s">
        <v>39</v>
      </c>
      <c r="P891" s="7">
        <f>2024-L891</f>
        <v>17</v>
      </c>
      <c r="Q891" s="17" t="e">
        <f>#REF!/P891</f>
        <v>#REF!</v>
      </c>
      <c r="R891" t="s">
        <v>1715</v>
      </c>
      <c r="T891" t="s">
        <v>2635</v>
      </c>
    </row>
    <row r="892" spans="1:26" ht="15">
      <c r="A892" t="s">
        <v>3341</v>
      </c>
      <c r="B892" s="7">
        <v>1992</v>
      </c>
      <c r="C892" s="38">
        <v>895</v>
      </c>
      <c r="D892" s="8">
        <v>0.516</v>
      </c>
      <c r="E892" s="33">
        <v>0.569</v>
      </c>
      <c r="F892" s="38">
        <v>15</v>
      </c>
      <c r="G892" s="8">
        <v>0.563</v>
      </c>
      <c r="H892" s="52" t="s">
        <v>2575</v>
      </c>
      <c r="I892" t="s">
        <v>711</v>
      </c>
      <c r="J892" t="s">
        <v>50</v>
      </c>
      <c r="K892" s="19"/>
      <c r="L892" s="16">
        <f>B892</f>
        <v>1992</v>
      </c>
      <c r="M892" s="19"/>
      <c r="N892" s="7" t="s">
        <v>38</v>
      </c>
      <c r="O892" s="7" t="s">
        <v>39</v>
      </c>
      <c r="P892" s="7">
        <f>2024-L892</f>
        <v>32</v>
      </c>
      <c r="Q892" s="17" t="e">
        <f>#REF!/P892</f>
        <v>#REF!</v>
      </c>
      <c r="R892" s="7" t="s">
        <v>273</v>
      </c>
      <c r="S892" s="7" t="s">
        <v>58</v>
      </c>
      <c r="T892" s="7" t="s">
        <v>1475</v>
      </c>
      <c r="U892" s="7" t="s">
        <v>1476</v>
      </c>
      <c r="V892" s="7" t="s">
        <v>2873</v>
      </c>
      <c r="W892" s="7"/>
      <c r="X892" s="7" t="s">
        <v>3215</v>
      </c>
      <c r="Y892" s="7"/>
      <c r="Z892" s="7"/>
    </row>
    <row r="893" spans="1:26" ht="15">
      <c r="A893" t="s">
        <v>1865</v>
      </c>
      <c r="B893" s="7">
        <v>1992</v>
      </c>
      <c r="C893" s="19">
        <v>899</v>
      </c>
      <c r="D893" s="8">
        <v>0.517</v>
      </c>
      <c r="E893" s="33">
        <v>0.572</v>
      </c>
      <c r="F893">
        <v>15</v>
      </c>
      <c r="G893" s="8">
        <v>0.563</v>
      </c>
      <c r="H893" s="49"/>
      <c r="I893" t="s">
        <v>711</v>
      </c>
      <c r="J893" t="s">
        <v>50</v>
      </c>
      <c r="L893" s="16">
        <f>B893</f>
        <v>1992</v>
      </c>
      <c r="M893"/>
      <c r="N893" s="7" t="s">
        <v>1431</v>
      </c>
      <c r="O893" s="7" t="s">
        <v>28</v>
      </c>
      <c r="P893" s="7">
        <f>2024-L893</f>
        <v>32</v>
      </c>
      <c r="Q893" s="17">
        <f>C893/P893</f>
        <v>28.09375</v>
      </c>
      <c r="R893" s="7" t="s">
        <v>78</v>
      </c>
      <c r="S893" s="7"/>
      <c r="T893" s="7" t="s">
        <v>1866</v>
      </c>
      <c r="U893" s="7" t="s">
        <v>1867</v>
      </c>
      <c r="V893" s="7"/>
      <c r="W893" s="7"/>
      <c r="X893" s="7" t="s">
        <v>3216</v>
      </c>
      <c r="Y893" s="7"/>
      <c r="Z893" s="7"/>
    </row>
    <row r="894" spans="1:26" ht="15">
      <c r="A894" t="s">
        <v>3449</v>
      </c>
      <c r="B894" s="7">
        <v>2001</v>
      </c>
      <c r="C894" s="38">
        <v>916</v>
      </c>
      <c r="D894" s="8">
        <v>0.523</v>
      </c>
      <c r="E894" s="33">
        <v>0.29</v>
      </c>
      <c r="F894" s="38">
        <v>11</v>
      </c>
      <c r="G894" s="8">
        <v>0.406</v>
      </c>
      <c r="H894" t="s">
        <v>3735</v>
      </c>
      <c r="I894" t="s">
        <v>711</v>
      </c>
      <c r="J894" t="s">
        <v>26</v>
      </c>
      <c r="K894" s="19"/>
      <c r="L894" s="16">
        <f>B894</f>
        <v>2001</v>
      </c>
      <c r="M894" s="19"/>
      <c r="N894" s="7" t="s">
        <v>88</v>
      </c>
      <c r="O894" s="7" t="s">
        <v>28</v>
      </c>
      <c r="P894" s="7">
        <f>2024-L894</f>
        <v>23</v>
      </c>
      <c r="Q894" s="17" t="e">
        <f>#REF!/P894</f>
        <v>#REF!</v>
      </c>
      <c r="R894" s="7" t="s">
        <v>162</v>
      </c>
      <c r="S894" s="7" t="s">
        <v>150</v>
      </c>
      <c r="T894" s="7" t="s">
        <v>2000</v>
      </c>
      <c r="U894" s="7" t="s">
        <v>2001</v>
      </c>
      <c r="V894" s="7"/>
      <c r="W894" s="7"/>
      <c r="X894" s="7"/>
      <c r="Y894" s="7"/>
      <c r="Z894" s="7"/>
    </row>
    <row r="895" spans="1:26" ht="15">
      <c r="A895" t="s">
        <v>3980</v>
      </c>
      <c r="B895" s="7">
        <v>2009</v>
      </c>
      <c r="C895" s="47">
        <v>573</v>
      </c>
      <c r="D895" s="8">
        <v>0.422</v>
      </c>
      <c r="E895" s="33">
        <v>0.733</v>
      </c>
      <c r="F895" s="47">
        <v>12</v>
      </c>
      <c r="G895" s="8">
        <v>0.449</v>
      </c>
      <c r="H895" s="49" t="s">
        <v>4053</v>
      </c>
      <c r="I895" t="s">
        <v>711</v>
      </c>
      <c r="J895" t="s">
        <v>99</v>
      </c>
      <c r="K895" s="19"/>
      <c r="L895" s="16">
        <f>B895</f>
        <v>2009</v>
      </c>
      <c r="M895" s="19"/>
      <c r="N895" s="7" t="s">
        <v>38</v>
      </c>
      <c r="O895" s="7" t="s">
        <v>39</v>
      </c>
      <c r="P895" s="7">
        <f>2024-L895</f>
        <v>15</v>
      </c>
      <c r="Q895" s="17" t="e">
        <f>#REF!/P895</f>
        <v>#REF!</v>
      </c>
      <c r="R895" t="s">
        <v>4597</v>
      </c>
      <c r="T895" s="7" t="s">
        <v>4598</v>
      </c>
      <c r="U895" s="7"/>
      <c r="V895" s="7"/>
      <c r="W895" s="7"/>
      <c r="X895" s="7"/>
      <c r="Y895" s="7"/>
      <c r="Z895" s="7"/>
    </row>
    <row r="896" spans="1:26" ht="15">
      <c r="A896" t="s">
        <v>1294</v>
      </c>
      <c r="B896" s="7">
        <v>2006</v>
      </c>
      <c r="C896" s="19">
        <v>1572</v>
      </c>
      <c r="D896" s="8">
        <v>0.664</v>
      </c>
      <c r="E896" s="33">
        <v>0.761</v>
      </c>
      <c r="F896">
        <v>21</v>
      </c>
      <c r="G896" s="8">
        <v>0.744</v>
      </c>
      <c r="H896" s="49"/>
      <c r="I896" t="s">
        <v>711</v>
      </c>
      <c r="J896" t="s">
        <v>50</v>
      </c>
      <c r="L896" s="16">
        <f>B896</f>
        <v>2006</v>
      </c>
      <c r="M896"/>
      <c r="N896" s="7" t="s">
        <v>140</v>
      </c>
      <c r="O896" s="7" t="s">
        <v>28</v>
      </c>
      <c r="P896" s="7">
        <f>2024-L896</f>
        <v>18</v>
      </c>
      <c r="Q896" s="17">
        <f>C896/P896</f>
        <v>87.33333333333333</v>
      </c>
      <c r="R896" s="7" t="s">
        <v>1295</v>
      </c>
      <c r="S896" s="7"/>
      <c r="T896" s="7" t="s">
        <v>1296</v>
      </c>
      <c r="U896" s="7" t="s">
        <v>1297</v>
      </c>
      <c r="V896" s="7"/>
      <c r="W896" s="7"/>
      <c r="X896" s="7" t="s">
        <v>3217</v>
      </c>
      <c r="Y896" s="7"/>
      <c r="Z896" s="7"/>
    </row>
    <row r="897" spans="1:26" ht="15">
      <c r="A897" t="s">
        <v>3979</v>
      </c>
      <c r="B897" s="7">
        <v>2018</v>
      </c>
      <c r="C897" s="47">
        <v>54</v>
      </c>
      <c r="D897" s="8">
        <v>0.091</v>
      </c>
      <c r="E897" s="33">
        <v>0.208</v>
      </c>
      <c r="F897" s="47">
        <v>3</v>
      </c>
      <c r="G897" s="8">
        <v>0.054</v>
      </c>
      <c r="H897" s="49" t="s">
        <v>4530</v>
      </c>
      <c r="I897" t="s">
        <v>711</v>
      </c>
      <c r="J897" t="s">
        <v>99</v>
      </c>
      <c r="L897" s="16">
        <f>B897</f>
        <v>2018</v>
      </c>
      <c r="M897"/>
      <c r="N897" s="7" t="s">
        <v>38</v>
      </c>
      <c r="O897" s="7" t="s">
        <v>39</v>
      </c>
      <c r="P897" s="7">
        <f>2024-L897</f>
        <v>6</v>
      </c>
      <c r="Q897" s="17" t="e">
        <f>#REF!/P897</f>
        <v>#REF!</v>
      </c>
      <c r="R897" t="s">
        <v>1879</v>
      </c>
      <c r="T897" s="7" t="s">
        <v>4165</v>
      </c>
      <c r="U897" s="7"/>
      <c r="V897" s="7"/>
      <c r="W897" s="7"/>
      <c r="X897" s="13" t="s">
        <v>4052</v>
      </c>
      <c r="Y897" s="7"/>
      <c r="Z897" s="7"/>
    </row>
    <row r="898" spans="1:26" ht="15">
      <c r="A898" t="s">
        <v>825</v>
      </c>
      <c r="B898" s="7">
        <v>2014</v>
      </c>
      <c r="C898" s="38">
        <v>1055</v>
      </c>
      <c r="D898" s="8">
        <v>0.558</v>
      </c>
      <c r="E898" s="33">
        <v>0.635</v>
      </c>
      <c r="F898" s="38">
        <v>16</v>
      </c>
      <c r="G898" s="8">
        <v>0.586</v>
      </c>
      <c r="H898" s="49" t="s">
        <v>2541</v>
      </c>
      <c r="I898" t="s">
        <v>711</v>
      </c>
      <c r="J898" t="s">
        <v>50</v>
      </c>
      <c r="K898" s="19"/>
      <c r="L898" s="16">
        <f>B898</f>
        <v>2014</v>
      </c>
      <c r="M898" s="19"/>
      <c r="N898" s="7" t="s">
        <v>38</v>
      </c>
      <c r="O898" s="7" t="s">
        <v>28</v>
      </c>
      <c r="P898" s="7">
        <f>2024-L898</f>
        <v>10</v>
      </c>
      <c r="Q898" s="17" t="e">
        <f>#REF!/P898</f>
        <v>#REF!</v>
      </c>
      <c r="R898" s="7" t="s">
        <v>826</v>
      </c>
      <c r="S898" s="7"/>
      <c r="T898" s="7" t="s">
        <v>827</v>
      </c>
      <c r="U898" s="7"/>
      <c r="V898" s="7"/>
      <c r="W898" s="7"/>
      <c r="X898" s="7" t="s">
        <v>3218</v>
      </c>
      <c r="Y898" s="7"/>
      <c r="Z898" s="7"/>
    </row>
    <row r="899" spans="1:26" ht="15">
      <c r="A899" t="s">
        <v>1162</v>
      </c>
      <c r="B899" s="7">
        <v>2002</v>
      </c>
      <c r="C899" s="38">
        <v>4177</v>
      </c>
      <c r="D899" s="8">
        <v>0.883</v>
      </c>
      <c r="E899" s="33">
        <v>0.744</v>
      </c>
      <c r="F899" s="38">
        <v>30</v>
      </c>
      <c r="G899" s="8">
        <v>0.888</v>
      </c>
      <c r="H899" t="s">
        <v>2484</v>
      </c>
      <c r="I899" t="s">
        <v>711</v>
      </c>
      <c r="J899" t="s">
        <v>26</v>
      </c>
      <c r="K899" s="19"/>
      <c r="L899" s="16">
        <f>B899</f>
        <v>2002</v>
      </c>
      <c r="M899" s="19"/>
      <c r="N899" s="7" t="s">
        <v>114</v>
      </c>
      <c r="O899" s="7" t="s">
        <v>28</v>
      </c>
      <c r="P899" s="7">
        <f>2024-L899</f>
        <v>22</v>
      </c>
      <c r="Q899" s="17" t="e">
        <f>#REF!/P899</f>
        <v>#REF!</v>
      </c>
      <c r="R899" s="7" t="s">
        <v>1163</v>
      </c>
      <c r="S899" s="7"/>
      <c r="T899" s="7" t="s">
        <v>979</v>
      </c>
      <c r="U899" s="7" t="s">
        <v>1164</v>
      </c>
      <c r="V899" s="7" t="s">
        <v>2874</v>
      </c>
      <c r="W899" s="7"/>
      <c r="X899" s="7" t="s">
        <v>3219</v>
      </c>
      <c r="Y899" s="7"/>
      <c r="Z899" s="7"/>
    </row>
    <row r="900" spans="1:26" ht="15">
      <c r="A900" t="s">
        <v>3785</v>
      </c>
      <c r="B900" s="7">
        <v>2019</v>
      </c>
      <c r="C900" s="38">
        <v>934</v>
      </c>
      <c r="D900" s="8">
        <v>0.53</v>
      </c>
      <c r="E900" s="33">
        <v>0.591</v>
      </c>
      <c r="F900" s="38">
        <v>17</v>
      </c>
      <c r="G900" s="8">
        <v>0.625</v>
      </c>
      <c r="H900" s="49" t="s">
        <v>3854</v>
      </c>
      <c r="I900" t="s">
        <v>1796</v>
      </c>
      <c r="J900" t="s">
        <v>50</v>
      </c>
      <c r="K900" s="19"/>
      <c r="L900" s="16">
        <f>B900</f>
        <v>2019</v>
      </c>
      <c r="M900" s="19"/>
      <c r="N900" s="7" t="s">
        <v>711</v>
      </c>
      <c r="O900" s="7" t="s">
        <v>28</v>
      </c>
      <c r="P900" s="7">
        <f>2024-L900</f>
        <v>5</v>
      </c>
      <c r="Q900" s="17" t="e">
        <f>#REF!/P900</f>
        <v>#REF!</v>
      </c>
      <c r="R900" s="14" t="s">
        <v>645</v>
      </c>
      <c r="S900" s="7"/>
      <c r="T900" s="7" t="s">
        <v>3829</v>
      </c>
      <c r="U900" s="7"/>
      <c r="V900" s="7"/>
      <c r="W900" s="7"/>
      <c r="X900" s="7"/>
      <c r="Y900" s="7"/>
      <c r="Z900" s="7"/>
    </row>
    <row r="901" spans="1:26" ht="15">
      <c r="A901" t="s">
        <v>4464</v>
      </c>
      <c r="B901" s="7">
        <v>2018</v>
      </c>
      <c r="C901" s="47">
        <v>467</v>
      </c>
      <c r="D901" s="8">
        <v>0.375</v>
      </c>
      <c r="E901" s="33">
        <v>0.706</v>
      </c>
      <c r="F901" s="47">
        <v>10</v>
      </c>
      <c r="G901" s="8">
        <v>0.363</v>
      </c>
      <c r="H901" s="49" t="s">
        <v>4465</v>
      </c>
      <c r="I901" t="s">
        <v>1796</v>
      </c>
      <c r="J901" t="s">
        <v>99</v>
      </c>
      <c r="K901" s="19"/>
      <c r="L901" s="16">
        <f>B901</f>
        <v>2018</v>
      </c>
      <c r="M901" s="19"/>
      <c r="N901" s="7" t="s">
        <v>4022</v>
      </c>
      <c r="O901" s="7" t="s">
        <v>39</v>
      </c>
      <c r="P901" s="7">
        <f>2024-L901</f>
        <v>6</v>
      </c>
      <c r="Q901" s="17" t="e">
        <f>#REF!/P901</f>
        <v>#REF!</v>
      </c>
      <c r="R901" s="14" t="s">
        <v>4813</v>
      </c>
      <c r="S901" s="7" t="s">
        <v>4814</v>
      </c>
      <c r="T901" s="7" t="s">
        <v>156</v>
      </c>
      <c r="U901" s="7"/>
      <c r="V901" s="7"/>
      <c r="W901" s="7"/>
      <c r="X901" s="7"/>
      <c r="Y901" s="7"/>
      <c r="Z901" s="7"/>
    </row>
    <row r="902" spans="1:26" ht="15">
      <c r="A902" t="s">
        <v>4240</v>
      </c>
      <c r="B902" s="7">
        <v>2016</v>
      </c>
      <c r="C902" s="47">
        <v>149</v>
      </c>
      <c r="D902" s="8">
        <v>0.193</v>
      </c>
      <c r="E902" s="33">
        <v>0.436</v>
      </c>
      <c r="F902" s="47">
        <v>6</v>
      </c>
      <c r="G902" s="8">
        <v>0.196</v>
      </c>
      <c r="H902" s="49" t="s">
        <v>4241</v>
      </c>
      <c r="I902" t="s">
        <v>1796</v>
      </c>
      <c r="J902" t="s">
        <v>99</v>
      </c>
      <c r="K902" s="19"/>
      <c r="L902" s="16">
        <f>B902</f>
        <v>2016</v>
      </c>
      <c r="M902" s="19"/>
      <c r="N902" s="7" t="s">
        <v>37</v>
      </c>
      <c r="O902" s="7" t="s">
        <v>28</v>
      </c>
      <c r="P902" s="7">
        <f>2024-L902</f>
        <v>8</v>
      </c>
      <c r="Q902" s="17" t="e">
        <f>#REF!/P902</f>
        <v>#REF!</v>
      </c>
      <c r="R902" t="s">
        <v>4312</v>
      </c>
      <c r="S902" s="7" t="s">
        <v>4313</v>
      </c>
      <c r="T902" s="7" t="s">
        <v>4314</v>
      </c>
      <c r="U902" s="7"/>
      <c r="V902" s="7"/>
      <c r="W902" s="7"/>
      <c r="X902" s="7"/>
      <c r="Y902" s="7"/>
      <c r="Z902" s="7"/>
    </row>
    <row r="903" spans="1:26" ht="15">
      <c r="A903" t="s">
        <v>4461</v>
      </c>
      <c r="B903" s="7">
        <v>2021</v>
      </c>
      <c r="C903" s="47">
        <v>699</v>
      </c>
      <c r="D903" s="8">
        <v>0.472</v>
      </c>
      <c r="E903" s="33">
        <v>0.783</v>
      </c>
      <c r="F903" s="47">
        <v>13</v>
      </c>
      <c r="G903" s="8">
        <v>0.485</v>
      </c>
      <c r="H903" s="49" t="s">
        <v>4462</v>
      </c>
      <c r="I903" t="s">
        <v>1796</v>
      </c>
      <c r="J903" t="s">
        <v>99</v>
      </c>
      <c r="K903" s="19"/>
      <c r="L903" s="16">
        <f>B903</f>
        <v>2021</v>
      </c>
      <c r="M903" s="19"/>
      <c r="N903" s="7" t="s">
        <v>737</v>
      </c>
      <c r="O903" s="7" t="s">
        <v>28</v>
      </c>
      <c r="P903" s="7">
        <f>2024-L903</f>
        <v>3</v>
      </c>
      <c r="Q903" s="17" t="e">
        <f>#REF!/P903</f>
        <v>#REF!</v>
      </c>
      <c r="R903" t="s">
        <v>3936</v>
      </c>
      <c r="T903" s="7" t="s">
        <v>4463</v>
      </c>
      <c r="U903" s="7"/>
      <c r="V903" s="7"/>
      <c r="W903" s="7"/>
      <c r="X903" s="7"/>
      <c r="Y903" s="7"/>
      <c r="Z903" s="7"/>
    </row>
    <row r="904" spans="1:26" ht="15">
      <c r="A904" t="s">
        <v>627</v>
      </c>
      <c r="B904" s="7">
        <v>2005</v>
      </c>
      <c r="C904" s="19">
        <v>489</v>
      </c>
      <c r="D904" s="8">
        <v>0.391</v>
      </c>
      <c r="E904" s="33">
        <v>0.402</v>
      </c>
      <c r="F904">
        <v>13</v>
      </c>
      <c r="G904" s="8">
        <v>0.485</v>
      </c>
      <c r="H904" s="49"/>
      <c r="I904" s="11" t="s">
        <v>628</v>
      </c>
      <c r="J904" t="s">
        <v>50</v>
      </c>
      <c r="L904" s="16">
        <f>B904</f>
        <v>2005</v>
      </c>
      <c r="M904"/>
      <c r="N904" s="7" t="s">
        <v>77</v>
      </c>
      <c r="O904" s="7" t="s">
        <v>28</v>
      </c>
      <c r="P904" s="7">
        <f>2024-L904</f>
        <v>19</v>
      </c>
      <c r="Q904" s="17">
        <f>C904/P904</f>
        <v>25.736842105263158</v>
      </c>
      <c r="R904" s="7" t="s">
        <v>629</v>
      </c>
      <c r="S904" s="7"/>
      <c r="T904" s="7" t="s">
        <v>630</v>
      </c>
      <c r="U904" s="7" t="s">
        <v>631</v>
      </c>
      <c r="V904" s="7" t="s">
        <v>2875</v>
      </c>
      <c r="W904" s="7"/>
      <c r="X904" s="7"/>
      <c r="Y904" s="7"/>
      <c r="Z904" s="7"/>
    </row>
    <row r="905" spans="1:26" ht="15">
      <c r="A905" t="s">
        <v>3394</v>
      </c>
      <c r="B905" s="7">
        <v>1995</v>
      </c>
      <c r="C905" s="38">
        <v>3211</v>
      </c>
      <c r="D905" s="8">
        <v>0.823</v>
      </c>
      <c r="E905" s="33">
        <v>0.641</v>
      </c>
      <c r="F905" s="38">
        <v>24</v>
      </c>
      <c r="G905" s="8">
        <v>0.807</v>
      </c>
      <c r="H905" s="12" t="s">
        <v>2580</v>
      </c>
      <c r="I905" s="11" t="s">
        <v>628</v>
      </c>
      <c r="J905" t="s">
        <v>26</v>
      </c>
      <c r="K905" s="19"/>
      <c r="L905" s="16">
        <f>B905</f>
        <v>1995</v>
      </c>
      <c r="M905" s="19"/>
      <c r="N905" s="7" t="s">
        <v>72</v>
      </c>
      <c r="O905" s="7" t="s">
        <v>28</v>
      </c>
      <c r="P905" s="7">
        <f>2024-L905</f>
        <v>29</v>
      </c>
      <c r="Q905" s="17" t="e">
        <f>#REF!/P905</f>
        <v>#REF!</v>
      </c>
      <c r="R905" s="7" t="s">
        <v>1731</v>
      </c>
      <c r="S905" s="7" t="s">
        <v>823</v>
      </c>
      <c r="T905" s="7" t="s">
        <v>1732</v>
      </c>
      <c r="U905" s="7" t="s">
        <v>1733</v>
      </c>
      <c r="V905" s="7" t="s">
        <v>2876</v>
      </c>
      <c r="W905" s="7"/>
      <c r="X905" s="7" t="s">
        <v>3220</v>
      </c>
      <c r="Y905" s="7"/>
      <c r="Z905" s="7"/>
    </row>
    <row r="906" spans="1:26" ht="15">
      <c r="A906" t="s">
        <v>3325</v>
      </c>
      <c r="B906" s="7">
        <v>1994</v>
      </c>
      <c r="C906" s="38">
        <v>3347</v>
      </c>
      <c r="D906" s="8">
        <v>0.832</v>
      </c>
      <c r="E906" s="33">
        <v>0.655</v>
      </c>
      <c r="F906" s="38">
        <v>20</v>
      </c>
      <c r="G906" s="8">
        <v>0.721</v>
      </c>
      <c r="H906" t="s">
        <v>4186</v>
      </c>
      <c r="I906" s="11" t="s">
        <v>628</v>
      </c>
      <c r="J906" t="s">
        <v>26</v>
      </c>
      <c r="K906" s="19"/>
      <c r="L906" s="16">
        <f>B906</f>
        <v>1994</v>
      </c>
      <c r="M906" s="19"/>
      <c r="N906" s="7" t="s">
        <v>111</v>
      </c>
      <c r="O906" s="7" t="s">
        <v>28</v>
      </c>
      <c r="P906" s="7">
        <f>2024-L906</f>
        <v>30</v>
      </c>
      <c r="Q906" s="17" t="e">
        <f>#REF!/P906</f>
        <v>#REF!</v>
      </c>
      <c r="R906" s="7" t="s">
        <v>83</v>
      </c>
      <c r="S906" s="7" t="s">
        <v>58</v>
      </c>
      <c r="T906" s="7" t="s">
        <v>1400</v>
      </c>
      <c r="U906" s="7" t="s">
        <v>1401</v>
      </c>
      <c r="V906" s="7"/>
      <c r="W906" s="7"/>
      <c r="X906" s="7" t="s">
        <v>3221</v>
      </c>
      <c r="Y906" s="7"/>
      <c r="Z906" s="7"/>
    </row>
    <row r="907" spans="1:26" ht="15">
      <c r="A907" t="s">
        <v>3431</v>
      </c>
      <c r="B907" s="7">
        <v>1996</v>
      </c>
      <c r="C907" s="38">
        <v>291</v>
      </c>
      <c r="D907" s="8">
        <v>0.283</v>
      </c>
      <c r="E907" s="33">
        <v>0.141</v>
      </c>
      <c r="F907" s="38">
        <v>9</v>
      </c>
      <c r="G907" s="8">
        <v>0.321</v>
      </c>
      <c r="H907" t="s">
        <v>2581</v>
      </c>
      <c r="I907" s="11" t="s">
        <v>628</v>
      </c>
      <c r="J907" t="s">
        <v>26</v>
      </c>
      <c r="K907" s="19"/>
      <c r="L907" s="16">
        <f>B907</f>
        <v>1996</v>
      </c>
      <c r="M907" s="19"/>
      <c r="N907" s="7" t="s">
        <v>2231</v>
      </c>
      <c r="O907" s="7" t="s">
        <v>28</v>
      </c>
      <c r="P907" s="7">
        <f>2024-L907</f>
        <v>28</v>
      </c>
      <c r="Q907" s="17" t="e">
        <f>#REF!/P907</f>
        <v>#REF!</v>
      </c>
      <c r="R907" s="7" t="s">
        <v>1925</v>
      </c>
      <c r="S907" s="7" t="s">
        <v>605</v>
      </c>
      <c r="T907" s="7" t="s">
        <v>179</v>
      </c>
      <c r="U907" s="7"/>
      <c r="V907" s="7" t="s">
        <v>2877</v>
      </c>
      <c r="W907" s="7"/>
      <c r="X907" s="7"/>
      <c r="Y907" s="7"/>
      <c r="Z907" s="7"/>
    </row>
    <row r="908" spans="1:26" ht="15">
      <c r="A908" t="s">
        <v>3333</v>
      </c>
      <c r="B908" s="7">
        <v>1984</v>
      </c>
      <c r="C908" s="38">
        <v>374</v>
      </c>
      <c r="D908" s="8">
        <v>0.324</v>
      </c>
      <c r="E908" s="33">
        <v>0.153</v>
      </c>
      <c r="F908" s="38">
        <v>10</v>
      </c>
      <c r="G908" s="8">
        <v>0.363</v>
      </c>
      <c r="H908" t="s">
        <v>2569</v>
      </c>
      <c r="I908" s="11" t="s">
        <v>628</v>
      </c>
      <c r="J908" t="s">
        <v>26</v>
      </c>
      <c r="K908" s="19"/>
      <c r="L908" s="16">
        <f>B908</f>
        <v>1984</v>
      </c>
      <c r="M908" s="19"/>
      <c r="N908" s="7" t="s">
        <v>82</v>
      </c>
      <c r="O908" s="7" t="s">
        <v>28</v>
      </c>
      <c r="P908" s="7">
        <f>2024-L908</f>
        <v>40</v>
      </c>
      <c r="Q908" s="17" t="e">
        <f>#REF!/P908</f>
        <v>#REF!</v>
      </c>
      <c r="R908" s="7" t="s">
        <v>159</v>
      </c>
      <c r="S908" s="7" t="s">
        <v>58</v>
      </c>
      <c r="T908" s="7" t="s">
        <v>521</v>
      </c>
      <c r="U908" s="7" t="s">
        <v>1423</v>
      </c>
      <c r="V908" s="7" t="s">
        <v>2878</v>
      </c>
      <c r="W908" s="7"/>
      <c r="X908" s="7" t="s">
        <v>3222</v>
      </c>
      <c r="Y908" s="7"/>
      <c r="Z908" s="7"/>
    </row>
    <row r="909" spans="1:26" ht="15">
      <c r="A909" t="s">
        <v>1894</v>
      </c>
      <c r="B909" s="7">
        <v>1991</v>
      </c>
      <c r="C909" s="38">
        <v>2899</v>
      </c>
      <c r="D909" s="8">
        <v>0.806</v>
      </c>
      <c r="E909" s="33">
        <v>0.606</v>
      </c>
      <c r="F909" s="38">
        <v>29</v>
      </c>
      <c r="G909" s="8">
        <v>0.875</v>
      </c>
      <c r="H909" t="s">
        <v>3728</v>
      </c>
      <c r="I909" s="11" t="s">
        <v>628</v>
      </c>
      <c r="J909" t="s">
        <v>26</v>
      </c>
      <c r="K909" s="19"/>
      <c r="L909" s="16">
        <f>B909</f>
        <v>1991</v>
      </c>
      <c r="M909" s="19"/>
      <c r="N909" s="7" t="s">
        <v>129</v>
      </c>
      <c r="O909" s="7" t="s">
        <v>28</v>
      </c>
      <c r="P909" s="7">
        <f>2024-L909</f>
        <v>33</v>
      </c>
      <c r="Q909" s="17" t="e">
        <f>#REF!/P909</f>
        <v>#REF!</v>
      </c>
      <c r="R909" s="7" t="s">
        <v>35</v>
      </c>
      <c r="S909" s="7"/>
      <c r="T909" s="7" t="s">
        <v>270</v>
      </c>
      <c r="U909" s="7" t="s">
        <v>1895</v>
      </c>
      <c r="V909" s="7" t="s">
        <v>2879</v>
      </c>
      <c r="W909" s="7"/>
      <c r="X909" s="7" t="s">
        <v>3223</v>
      </c>
      <c r="Y909" s="7"/>
      <c r="Z909" s="7"/>
    </row>
    <row r="910" spans="1:26" ht="15">
      <c r="A910" t="s">
        <v>3416</v>
      </c>
      <c r="B910" s="7">
        <v>2003</v>
      </c>
      <c r="C910" s="19">
        <v>455</v>
      </c>
      <c r="D910" s="8">
        <v>0.37</v>
      </c>
      <c r="E910" s="33">
        <v>0.372</v>
      </c>
      <c r="F910">
        <v>8</v>
      </c>
      <c r="G910" s="8">
        <v>0.276</v>
      </c>
      <c r="H910" s="49"/>
      <c r="I910" s="11" t="s">
        <v>628</v>
      </c>
      <c r="J910" t="s">
        <v>50</v>
      </c>
      <c r="L910" s="16">
        <f>B910</f>
        <v>2003</v>
      </c>
      <c r="M910"/>
      <c r="N910" s="7" t="s">
        <v>104</v>
      </c>
      <c r="O910" s="7" t="s">
        <v>39</v>
      </c>
      <c r="P910" s="7">
        <f>2024-L910</f>
        <v>21</v>
      </c>
      <c r="Q910" s="17">
        <f>C910/P910</f>
        <v>21.666666666666668</v>
      </c>
      <c r="R910" s="7" t="s">
        <v>3748</v>
      </c>
      <c r="S910" s="7"/>
      <c r="T910" s="7" t="s">
        <v>1836</v>
      </c>
      <c r="U910" s="7" t="s">
        <v>1837</v>
      </c>
      <c r="V910" s="7" t="s">
        <v>2880</v>
      </c>
      <c r="W910" s="7"/>
      <c r="X910" s="7"/>
      <c r="Y910" s="7"/>
      <c r="Z910" s="7"/>
    </row>
    <row r="911" spans="1:26" ht="15">
      <c r="A911" t="s">
        <v>2093</v>
      </c>
      <c r="B911" s="7">
        <v>2003</v>
      </c>
      <c r="C911" s="19">
        <v>496</v>
      </c>
      <c r="D911" s="8">
        <v>0.394</v>
      </c>
      <c r="E911" s="33">
        <v>0.405</v>
      </c>
      <c r="F911">
        <v>10</v>
      </c>
      <c r="G911" s="8">
        <v>0.363</v>
      </c>
      <c r="H911" s="49"/>
      <c r="I911" s="11" t="s">
        <v>628</v>
      </c>
      <c r="J911" t="s">
        <v>50</v>
      </c>
      <c r="L911" s="16">
        <f>B911</f>
        <v>2003</v>
      </c>
      <c r="M911"/>
      <c r="N911" s="7" t="s">
        <v>72</v>
      </c>
      <c r="O911" s="7" t="s">
        <v>39</v>
      </c>
      <c r="P911" s="7">
        <f>2024-L911</f>
        <v>21</v>
      </c>
      <c r="Q911" s="17">
        <f>C911/P911</f>
        <v>23.61904761904762</v>
      </c>
      <c r="R911" s="7" t="s">
        <v>2094</v>
      </c>
      <c r="S911" s="7"/>
      <c r="T911" s="7" t="s">
        <v>2095</v>
      </c>
      <c r="U911" s="7" t="s">
        <v>2096</v>
      </c>
      <c r="V911" s="7" t="s">
        <v>2881</v>
      </c>
      <c r="W911" s="7"/>
      <c r="X911" s="7" t="s">
        <v>3224</v>
      </c>
      <c r="Y911" s="7"/>
      <c r="Z911" s="7"/>
    </row>
    <row r="912" spans="1:26" ht="15">
      <c r="A912" t="s">
        <v>3488</v>
      </c>
      <c r="B912" s="7">
        <v>2014</v>
      </c>
      <c r="C912" s="47">
        <v>1684</v>
      </c>
      <c r="D912" s="8">
        <v>0.68</v>
      </c>
      <c r="E912" s="33">
        <v>0.93</v>
      </c>
      <c r="F912" s="47">
        <v>20</v>
      </c>
      <c r="G912" s="8">
        <v>0.721</v>
      </c>
      <c r="H912" s="49" t="s">
        <v>3489</v>
      </c>
      <c r="I912" s="11" t="s">
        <v>628</v>
      </c>
      <c r="J912" t="s">
        <v>99</v>
      </c>
      <c r="K912" s="19"/>
      <c r="L912" s="16">
        <f>B912</f>
        <v>2014</v>
      </c>
      <c r="M912" s="19"/>
      <c r="N912" s="7" t="s">
        <v>2203</v>
      </c>
      <c r="O912" s="7" t="s">
        <v>39</v>
      </c>
      <c r="P912" s="7">
        <f>2024-L912</f>
        <v>10</v>
      </c>
      <c r="Q912" s="17" t="e">
        <f>#REF!/P912</f>
        <v>#REF!</v>
      </c>
      <c r="R912" s="7" t="s">
        <v>2171</v>
      </c>
      <c r="S912" s="7"/>
      <c r="T912" s="7" t="s">
        <v>2172</v>
      </c>
      <c r="U912" s="7"/>
      <c r="V912" s="7"/>
      <c r="W912" s="7"/>
      <c r="X912" s="7"/>
      <c r="Y912" s="7"/>
      <c r="Z912" s="7"/>
    </row>
    <row r="913" spans="1:26" ht="15">
      <c r="A913" t="s">
        <v>1701</v>
      </c>
      <c r="B913" s="7">
        <v>2000</v>
      </c>
      <c r="C913" s="38">
        <v>3960</v>
      </c>
      <c r="D913" s="8">
        <v>0.872</v>
      </c>
      <c r="E913" s="33">
        <v>0.723</v>
      </c>
      <c r="F913" s="38">
        <v>31</v>
      </c>
      <c r="G913" s="8">
        <v>0.899</v>
      </c>
      <c r="H913" t="s">
        <v>4360</v>
      </c>
      <c r="I913" s="11" t="s">
        <v>241</v>
      </c>
      <c r="J913" t="s">
        <v>26</v>
      </c>
      <c r="K913" s="19"/>
      <c r="L913" s="16">
        <f>B913</f>
        <v>2000</v>
      </c>
      <c r="M913" s="19"/>
      <c r="N913" s="7" t="s">
        <v>38</v>
      </c>
      <c r="O913" s="7" t="s">
        <v>39</v>
      </c>
      <c r="P913" s="7">
        <f>2024-L913</f>
        <v>24</v>
      </c>
      <c r="Q913" s="17" t="e">
        <f>#REF!/P913</f>
        <v>#REF!</v>
      </c>
      <c r="R913" s="7" t="s">
        <v>530</v>
      </c>
      <c r="S913" s="7"/>
      <c r="T913" s="7" t="s">
        <v>1702</v>
      </c>
      <c r="U913" s="7" t="s">
        <v>1703</v>
      </c>
      <c r="V913" s="7" t="s">
        <v>2771</v>
      </c>
      <c r="W913" s="7"/>
      <c r="X913" s="7" t="s">
        <v>3067</v>
      </c>
      <c r="Y913" s="7"/>
      <c r="Z913" s="7"/>
    </row>
    <row r="914" spans="1:26" ht="15">
      <c r="A914" t="s">
        <v>1027</v>
      </c>
      <c r="B914" s="7">
        <v>1998</v>
      </c>
      <c r="C914" s="38">
        <v>2076</v>
      </c>
      <c r="D914" s="8">
        <v>0.728</v>
      </c>
      <c r="E914" s="33">
        <v>0.846</v>
      </c>
      <c r="F914" s="38">
        <v>21</v>
      </c>
      <c r="G914" s="8">
        <v>0.744</v>
      </c>
      <c r="H914" s="49" t="s">
        <v>2450</v>
      </c>
      <c r="I914" s="11" t="s">
        <v>241</v>
      </c>
      <c r="J914" t="s">
        <v>50</v>
      </c>
      <c r="K914" s="19"/>
      <c r="L914" s="16">
        <f>B914</f>
        <v>1998</v>
      </c>
      <c r="M914" s="19"/>
      <c r="N914" s="7" t="s">
        <v>140</v>
      </c>
      <c r="O914" s="7" t="s">
        <v>28</v>
      </c>
      <c r="P914" s="7">
        <f>2024-L914</f>
        <v>26</v>
      </c>
      <c r="Q914" s="17" t="e">
        <f>#REF!/P914</f>
        <v>#REF!</v>
      </c>
      <c r="R914" s="7" t="s">
        <v>1028</v>
      </c>
      <c r="S914" s="7"/>
      <c r="T914" s="7" t="s">
        <v>1029</v>
      </c>
      <c r="U914" s="7" t="s">
        <v>1030</v>
      </c>
      <c r="V914" s="7" t="s">
        <v>2882</v>
      </c>
      <c r="W914" s="7"/>
      <c r="X914" s="7" t="s">
        <v>3225</v>
      </c>
      <c r="Y914" s="7"/>
      <c r="Z914" s="7"/>
    </row>
    <row r="915" spans="1:26" ht="15">
      <c r="A915" t="s">
        <v>240</v>
      </c>
      <c r="B915" s="7">
        <v>2001</v>
      </c>
      <c r="C915" s="38">
        <v>4553</v>
      </c>
      <c r="D915" s="8">
        <v>0.9</v>
      </c>
      <c r="E915" s="33">
        <v>0.975</v>
      </c>
      <c r="F915" s="38">
        <v>22</v>
      </c>
      <c r="G915" s="8">
        <v>0.773</v>
      </c>
      <c r="H915" s="49" t="s">
        <v>2272</v>
      </c>
      <c r="I915" s="11" t="s">
        <v>241</v>
      </c>
      <c r="J915" t="s">
        <v>50</v>
      </c>
      <c r="K915" s="19"/>
      <c r="L915" s="16">
        <f>B915</f>
        <v>2001</v>
      </c>
      <c r="M915" s="19"/>
      <c r="N915" s="7" t="s">
        <v>154</v>
      </c>
      <c r="O915" s="7" t="s">
        <v>28</v>
      </c>
      <c r="P915" s="7">
        <f>2024-L915</f>
        <v>23</v>
      </c>
      <c r="Q915" s="17" t="e">
        <f>#REF!/P915</f>
        <v>#REF!</v>
      </c>
      <c r="R915" s="7" t="s">
        <v>242</v>
      </c>
      <c r="S915" s="7"/>
      <c r="T915" s="7" t="s">
        <v>85</v>
      </c>
      <c r="U915" s="7" t="s">
        <v>243</v>
      </c>
      <c r="V915" s="7" t="s">
        <v>2883</v>
      </c>
      <c r="W915" s="7"/>
      <c r="X915" s="7" t="s">
        <v>3226</v>
      </c>
      <c r="Y915" s="7"/>
      <c r="Z915" s="7"/>
    </row>
    <row r="916" spans="1:26" ht="15">
      <c r="A916" t="s">
        <v>3390</v>
      </c>
      <c r="B916" s="7">
        <v>1999</v>
      </c>
      <c r="C916" s="19">
        <v>2863</v>
      </c>
      <c r="D916" s="8">
        <v>0.803</v>
      </c>
      <c r="E916" s="33">
        <v>0.6</v>
      </c>
      <c r="F916">
        <v>26</v>
      </c>
      <c r="G916" s="8">
        <v>0.837</v>
      </c>
      <c r="I916" s="11" t="s">
        <v>241</v>
      </c>
      <c r="J916" t="s">
        <v>26</v>
      </c>
      <c r="L916" s="16">
        <f>B916</f>
        <v>1999</v>
      </c>
      <c r="M916"/>
      <c r="N916" s="7" t="s">
        <v>140</v>
      </c>
      <c r="O916" s="7" t="s">
        <v>39</v>
      </c>
      <c r="P916" s="7">
        <f>2024-L916</f>
        <v>25</v>
      </c>
      <c r="Q916" s="17">
        <f>C916/P916</f>
        <v>114.52</v>
      </c>
      <c r="R916" s="7" t="s">
        <v>1710</v>
      </c>
      <c r="S916" s="7" t="s">
        <v>1711</v>
      </c>
      <c r="T916" s="7" t="s">
        <v>1712</v>
      </c>
      <c r="U916" s="7"/>
      <c r="V916" s="7"/>
      <c r="W916" s="7"/>
      <c r="X916" s="7"/>
      <c r="Y916" s="7"/>
      <c r="Z916" s="7"/>
    </row>
    <row r="917" spans="1:26" ht="15">
      <c r="A917" t="s">
        <v>4684</v>
      </c>
      <c r="B917" s="7">
        <v>2017</v>
      </c>
      <c r="C917" s="48">
        <v>10</v>
      </c>
      <c r="D917" s="8">
        <v>0.031</v>
      </c>
      <c r="E917" s="33">
        <v>0.077</v>
      </c>
      <c r="F917" s="51">
        <v>2</v>
      </c>
      <c r="G917" s="8">
        <v>0.024</v>
      </c>
      <c r="H917" s="49"/>
      <c r="I917" s="11" t="s">
        <v>241</v>
      </c>
      <c r="J917" t="s">
        <v>99</v>
      </c>
      <c r="K917" s="19"/>
      <c r="L917" s="16">
        <v>2017</v>
      </c>
      <c r="M917" s="19"/>
      <c r="N917" s="7" t="s">
        <v>737</v>
      </c>
      <c r="O917" s="7" t="s">
        <v>39</v>
      </c>
      <c r="P917" s="7">
        <f>2024-L917</f>
        <v>7</v>
      </c>
      <c r="Q917" s="17">
        <f>C917/P917</f>
        <v>1.4285714285714286</v>
      </c>
      <c r="R917" t="s">
        <v>4738</v>
      </c>
      <c r="T917" s="7" t="s">
        <v>4739</v>
      </c>
      <c r="U917" s="7"/>
      <c r="V917" s="7"/>
      <c r="W917" s="7"/>
      <c r="X917" s="7"/>
      <c r="Y917" s="7"/>
      <c r="Z917" s="7"/>
    </row>
    <row r="918" spans="1:26" ht="15">
      <c r="A918" t="s">
        <v>4628</v>
      </c>
      <c r="B918" s="7">
        <v>2017</v>
      </c>
      <c r="C918" s="48">
        <v>107</v>
      </c>
      <c r="D918" s="8">
        <v>0.158</v>
      </c>
      <c r="E918" s="33">
        <v>0.355</v>
      </c>
      <c r="F918" s="51">
        <v>3</v>
      </c>
      <c r="G918" s="8">
        <v>0.054</v>
      </c>
      <c r="I918" s="11" t="s">
        <v>241</v>
      </c>
      <c r="J918" t="s">
        <v>99</v>
      </c>
      <c r="K918" s="19"/>
      <c r="L918" s="16">
        <v>2017</v>
      </c>
      <c r="M918" s="19"/>
      <c r="N918" s="7" t="s">
        <v>241</v>
      </c>
      <c r="O918" s="7" t="s">
        <v>28</v>
      </c>
      <c r="P918" s="7">
        <f>2024-L918</f>
        <v>7</v>
      </c>
      <c r="Q918" s="17">
        <f>C918/P918</f>
        <v>15.285714285714286</v>
      </c>
      <c r="R918" t="s">
        <v>4769</v>
      </c>
      <c r="T918" s="7" t="s">
        <v>1340</v>
      </c>
      <c r="U918" s="7"/>
      <c r="V918" s="7"/>
      <c r="W918" s="7"/>
      <c r="X918" s="7"/>
      <c r="Y918" s="7"/>
      <c r="Z918" s="7"/>
    </row>
    <row r="919" spans="1:26" ht="15">
      <c r="A919" t="s">
        <v>4835</v>
      </c>
      <c r="B919" s="7">
        <v>2006</v>
      </c>
      <c r="C919" s="37">
        <v>2666</v>
      </c>
      <c r="D919" s="8">
        <v>0.788</v>
      </c>
      <c r="E919" s="33">
        <v>0.586</v>
      </c>
      <c r="F919" s="37">
        <v>27</v>
      </c>
      <c r="G919" s="8">
        <v>0.846</v>
      </c>
      <c r="I919" s="11" t="s">
        <v>241</v>
      </c>
      <c r="J919" t="s">
        <v>26</v>
      </c>
      <c r="K919" s="19"/>
      <c r="L919" s="16">
        <f>B919</f>
        <v>2006</v>
      </c>
      <c r="M919" s="19"/>
      <c r="N919" s="7" t="s">
        <v>259</v>
      </c>
      <c r="O919" s="7" t="s">
        <v>28</v>
      </c>
      <c r="P919" s="7">
        <f>2024-L919</f>
        <v>18</v>
      </c>
      <c r="Q919" s="17">
        <f>C919/P919</f>
        <v>148.11111111111111</v>
      </c>
      <c r="R919" s="7" t="s">
        <v>4837</v>
      </c>
      <c r="S919" s="7"/>
      <c r="T919" s="7" t="s">
        <v>4836</v>
      </c>
      <c r="U919" s="7" t="s">
        <v>4838</v>
      </c>
      <c r="V919" s="7"/>
      <c r="W919" s="7"/>
      <c r="X919" s="7"/>
      <c r="Y919" s="7"/>
      <c r="Z919" s="7"/>
    </row>
    <row r="920" spans="1:26" ht="15">
      <c r="A920" s="21" t="s">
        <v>4361</v>
      </c>
      <c r="B920" s="7">
        <v>2021</v>
      </c>
      <c r="C920" s="47">
        <v>60</v>
      </c>
      <c r="D920" s="8">
        <v>0.099</v>
      </c>
      <c r="E920" s="33">
        <v>0.223</v>
      </c>
      <c r="F920" s="47">
        <v>4</v>
      </c>
      <c r="G920" s="8">
        <v>0.101</v>
      </c>
      <c r="H920" s="49" t="s">
        <v>4387</v>
      </c>
      <c r="I920" s="11" t="s">
        <v>241</v>
      </c>
      <c r="J920" t="s">
        <v>99</v>
      </c>
      <c r="K920" s="19"/>
      <c r="L920" s="16">
        <f>B920</f>
        <v>2021</v>
      </c>
      <c r="M920" s="19"/>
      <c r="N920" s="7" t="s">
        <v>140</v>
      </c>
      <c r="O920" s="7" t="s">
        <v>39</v>
      </c>
      <c r="P920" s="7">
        <f>2024-L920</f>
        <v>3</v>
      </c>
      <c r="Q920" s="17" t="e">
        <f>#REF!/P920</f>
        <v>#REF!</v>
      </c>
      <c r="R920" s="7" t="s">
        <v>4363</v>
      </c>
      <c r="S920" s="7"/>
      <c r="T920" s="7" t="s">
        <v>4362</v>
      </c>
      <c r="U920" s="7"/>
      <c r="V920" s="7"/>
      <c r="W920" s="7"/>
      <c r="X920" s="7"/>
      <c r="Y920" s="7"/>
      <c r="Z920" s="7"/>
    </row>
    <row r="921" spans="1:26" ht="15">
      <c r="A921" t="s">
        <v>756</v>
      </c>
      <c r="B921" s="7">
        <v>1987</v>
      </c>
      <c r="C921" s="38">
        <v>2597</v>
      </c>
      <c r="D921" s="8">
        <v>0.783</v>
      </c>
      <c r="E921" s="33">
        <v>0.572</v>
      </c>
      <c r="F921" s="38">
        <v>17</v>
      </c>
      <c r="G921" s="8">
        <v>0.625</v>
      </c>
      <c r="H921" t="s">
        <v>2380</v>
      </c>
      <c r="I921" s="11" t="s">
        <v>269</v>
      </c>
      <c r="J921" t="s">
        <v>26</v>
      </c>
      <c r="K921" s="19"/>
      <c r="L921" s="16">
        <f>B921</f>
        <v>1987</v>
      </c>
      <c r="M921" s="19"/>
      <c r="N921" s="7" t="s">
        <v>56</v>
      </c>
      <c r="O921" s="7" t="s">
        <v>28</v>
      </c>
      <c r="P921" s="7">
        <f>2024-L921</f>
        <v>37</v>
      </c>
      <c r="Q921" s="17" t="e">
        <f>#REF!/P921</f>
        <v>#REF!</v>
      </c>
      <c r="R921" s="7" t="s">
        <v>757</v>
      </c>
      <c r="S921" s="7"/>
      <c r="T921" s="7" t="s">
        <v>758</v>
      </c>
      <c r="U921" s="7" t="s">
        <v>759</v>
      </c>
      <c r="V921" s="7"/>
      <c r="W921" s="7"/>
      <c r="X921" s="7" t="s">
        <v>3227</v>
      </c>
      <c r="Y921" s="7"/>
      <c r="Z921" s="7"/>
    </row>
    <row r="922" spans="1:26" ht="15">
      <c r="A922" t="s">
        <v>1250</v>
      </c>
      <c r="B922" s="7">
        <v>2007</v>
      </c>
      <c r="C922" s="26">
        <v>1200</v>
      </c>
      <c r="D922" s="8">
        <v>0.592</v>
      </c>
      <c r="E922" s="33">
        <v>0.348</v>
      </c>
      <c r="F922" s="27">
        <v>16</v>
      </c>
      <c r="G922" s="8">
        <v>0.586</v>
      </c>
      <c r="H922" s="12" t="s">
        <v>4815</v>
      </c>
      <c r="I922" s="11" t="s">
        <v>269</v>
      </c>
      <c r="J922" t="s">
        <v>26</v>
      </c>
      <c r="L922" s="16">
        <f>B922</f>
        <v>2007</v>
      </c>
      <c r="M922"/>
      <c r="N922" s="7" t="s">
        <v>55</v>
      </c>
      <c r="O922" s="7" t="s">
        <v>28</v>
      </c>
      <c r="P922" s="7">
        <f>2022-L922</f>
        <v>15</v>
      </c>
      <c r="Q922" s="17">
        <f>C922/P922</f>
        <v>80</v>
      </c>
      <c r="R922" s="7" t="s">
        <v>4816</v>
      </c>
      <c r="S922" s="7"/>
      <c r="T922" s="7" t="s">
        <v>4817</v>
      </c>
      <c r="U922" s="7" t="s">
        <v>4818</v>
      </c>
      <c r="V922" s="13" t="s">
        <v>4819</v>
      </c>
      <c r="W922" s="7"/>
      <c r="X922" s="7" t="s">
        <v>4820</v>
      </c>
      <c r="Y922" s="7"/>
      <c r="Z922" s="7"/>
    </row>
    <row r="923" spans="1:26" ht="15">
      <c r="A923" t="s">
        <v>500</v>
      </c>
      <c r="B923" s="7">
        <v>2010</v>
      </c>
      <c r="C923" s="38">
        <v>392</v>
      </c>
      <c r="D923" s="8">
        <v>0.336</v>
      </c>
      <c r="E923" s="33">
        <v>0.323</v>
      </c>
      <c r="F923" s="38">
        <v>10</v>
      </c>
      <c r="G923" s="8">
        <v>0.363</v>
      </c>
      <c r="H923" s="49" t="s">
        <v>2327</v>
      </c>
      <c r="I923" s="11" t="s">
        <v>269</v>
      </c>
      <c r="J923" t="s">
        <v>50</v>
      </c>
      <c r="K923" s="19"/>
      <c r="L923" s="16">
        <f>B923</f>
        <v>2010</v>
      </c>
      <c r="M923" s="19"/>
      <c r="N923" s="7" t="s">
        <v>37</v>
      </c>
      <c r="O923" s="7" t="s">
        <v>28</v>
      </c>
      <c r="P923" s="7">
        <f>2024-L923</f>
        <v>14</v>
      </c>
      <c r="Q923" s="17" t="e">
        <f>#REF!/P923</f>
        <v>#REF!</v>
      </c>
      <c r="R923" s="7" t="s">
        <v>501</v>
      </c>
      <c r="S923" s="7"/>
      <c r="T923" s="7" t="s">
        <v>502</v>
      </c>
      <c r="U923" s="7" t="s">
        <v>503</v>
      </c>
      <c r="V923" s="7"/>
      <c r="W923" s="7"/>
      <c r="X923" s="7"/>
      <c r="Y923" s="7"/>
      <c r="Z923" s="7"/>
    </row>
    <row r="924" spans="1:26" ht="15">
      <c r="A924" t="s">
        <v>268</v>
      </c>
      <c r="B924" s="7">
        <v>1978</v>
      </c>
      <c r="C924" s="38">
        <v>39990</v>
      </c>
      <c r="D924" s="8">
        <v>0.998</v>
      </c>
      <c r="E924" s="33">
        <v>0.995</v>
      </c>
      <c r="F924" s="38">
        <v>73</v>
      </c>
      <c r="G924" s="8">
        <v>0.996</v>
      </c>
      <c r="H924" t="s">
        <v>2278</v>
      </c>
      <c r="I924" s="11" t="s">
        <v>269</v>
      </c>
      <c r="J924" t="s">
        <v>26</v>
      </c>
      <c r="K924" s="19"/>
      <c r="L924" s="16">
        <f>B924</f>
        <v>1978</v>
      </c>
      <c r="M924" s="19"/>
      <c r="N924" s="7" t="s">
        <v>114</v>
      </c>
      <c r="O924" s="7" t="s">
        <v>28</v>
      </c>
      <c r="P924" s="7">
        <f>2024-L924</f>
        <v>46</v>
      </c>
      <c r="Q924" s="17" t="e">
        <f>#REF!/P924</f>
        <v>#REF!</v>
      </c>
      <c r="R924" s="7" t="s">
        <v>270</v>
      </c>
      <c r="S924" s="7"/>
      <c r="T924" s="7" t="s">
        <v>271</v>
      </c>
      <c r="U924" s="7"/>
      <c r="V924" s="7"/>
      <c r="W924" s="7"/>
      <c r="X924" s="7" t="s">
        <v>3228</v>
      </c>
      <c r="Y924" s="7"/>
      <c r="Z924" s="7"/>
    </row>
    <row r="925" spans="1:26" ht="15">
      <c r="A925" t="s">
        <v>424</v>
      </c>
      <c r="B925" s="7">
        <v>2001</v>
      </c>
      <c r="C925" s="38">
        <v>2626</v>
      </c>
      <c r="D925" s="8">
        <v>0.786</v>
      </c>
      <c r="E925" s="33">
        <v>0.581</v>
      </c>
      <c r="F925" s="38">
        <v>21</v>
      </c>
      <c r="G925" s="8">
        <v>0.744</v>
      </c>
      <c r="H925" t="s">
        <v>2310</v>
      </c>
      <c r="I925" s="11" t="s">
        <v>269</v>
      </c>
      <c r="J925" t="s">
        <v>26</v>
      </c>
      <c r="K925" s="19"/>
      <c r="L925" s="16">
        <f>B925</f>
        <v>2001</v>
      </c>
      <c r="M925" s="19"/>
      <c r="N925" s="7" t="s">
        <v>174</v>
      </c>
      <c r="O925" s="7" t="s">
        <v>39</v>
      </c>
      <c r="P925" s="7">
        <f>2024-L925</f>
        <v>23</v>
      </c>
      <c r="Q925" s="17" t="e">
        <f>#REF!/P925</f>
        <v>#REF!</v>
      </c>
      <c r="R925" s="7" t="s">
        <v>425</v>
      </c>
      <c r="S925" s="7"/>
      <c r="T925" s="7" t="s">
        <v>426</v>
      </c>
      <c r="U925" s="7" t="s">
        <v>427</v>
      </c>
      <c r="V925" s="7"/>
      <c r="W925" s="7"/>
      <c r="X925" s="7" t="s">
        <v>3154</v>
      </c>
      <c r="Y925" s="7"/>
      <c r="Z925" s="7"/>
    </row>
    <row r="926" spans="1:26" ht="15">
      <c r="A926" t="s">
        <v>3975</v>
      </c>
      <c r="B926" s="7">
        <v>2016</v>
      </c>
      <c r="C926" s="47">
        <v>925</v>
      </c>
      <c r="D926" s="8">
        <v>0.527</v>
      </c>
      <c r="E926" s="33">
        <v>0.833</v>
      </c>
      <c r="F926" s="47">
        <v>18</v>
      </c>
      <c r="G926" s="8">
        <v>0.663</v>
      </c>
      <c r="H926" s="49" t="s">
        <v>4054</v>
      </c>
      <c r="I926" s="11" t="s">
        <v>269</v>
      </c>
      <c r="J926" t="s">
        <v>99</v>
      </c>
      <c r="K926" s="19"/>
      <c r="L926" s="16">
        <f>B926</f>
        <v>2016</v>
      </c>
      <c r="M926" s="19"/>
      <c r="N926" s="7" t="s">
        <v>174</v>
      </c>
      <c r="O926" s="7" t="s">
        <v>28</v>
      </c>
      <c r="P926" s="7">
        <f>2024-L926</f>
        <v>8</v>
      </c>
      <c r="Q926" s="17" t="e">
        <f>#REF!/P926</f>
        <v>#REF!</v>
      </c>
      <c r="R926" t="s">
        <v>4166</v>
      </c>
      <c r="T926" s="7" t="s">
        <v>1581</v>
      </c>
      <c r="U926" s="7"/>
      <c r="V926" s="7"/>
      <c r="W926" s="7"/>
      <c r="X926" s="7"/>
      <c r="Y926" s="7"/>
      <c r="Z926" s="7"/>
    </row>
    <row r="927" spans="1:26" ht="15">
      <c r="A927" t="s">
        <v>3547</v>
      </c>
      <c r="B927" s="7">
        <v>2018</v>
      </c>
      <c r="C927" s="47">
        <v>250</v>
      </c>
      <c r="D927" s="8">
        <v>0.258</v>
      </c>
      <c r="E927" s="33">
        <v>0.525</v>
      </c>
      <c r="F927" s="47">
        <v>9</v>
      </c>
      <c r="G927" s="8">
        <v>0.321</v>
      </c>
      <c r="H927" s="49" t="s">
        <v>3594</v>
      </c>
      <c r="I927" s="11" t="s">
        <v>269</v>
      </c>
      <c r="J927" s="3" t="s">
        <v>99</v>
      </c>
      <c r="K927" s="19"/>
      <c r="L927" s="16">
        <f>B927</f>
        <v>2018</v>
      </c>
      <c r="M927" s="19"/>
      <c r="N927" s="7" t="s">
        <v>82</v>
      </c>
      <c r="O927" s="7" t="s">
        <v>39</v>
      </c>
      <c r="P927" s="7">
        <f>2024-L927</f>
        <v>6</v>
      </c>
      <c r="Q927" s="17" t="e">
        <f>#REF!/P927</f>
        <v>#REF!</v>
      </c>
      <c r="R927" s="7" t="s">
        <v>3607</v>
      </c>
      <c r="S927" s="7"/>
      <c r="T927" s="7" t="s">
        <v>156</v>
      </c>
      <c r="U927" s="7"/>
      <c r="V927" s="7"/>
      <c r="W927" s="7"/>
      <c r="X927" s="7"/>
      <c r="Y927" s="7"/>
      <c r="Z927" s="7"/>
    </row>
    <row r="928" spans="1:26" ht="15">
      <c r="A928" t="s">
        <v>4409</v>
      </c>
      <c r="B928" s="7">
        <v>2009</v>
      </c>
      <c r="C928" s="38">
        <v>1075</v>
      </c>
      <c r="D928" s="8">
        <v>0.563</v>
      </c>
      <c r="E928" s="33">
        <v>0.643</v>
      </c>
      <c r="F928" s="38">
        <v>21</v>
      </c>
      <c r="G928" s="8">
        <v>0.744</v>
      </c>
      <c r="H928" s="49" t="s">
        <v>4411</v>
      </c>
      <c r="I928" s="11" t="s">
        <v>269</v>
      </c>
      <c r="J928" t="s">
        <v>50</v>
      </c>
      <c r="K928" s="19"/>
      <c r="L928" s="16">
        <f>B928</f>
        <v>2009</v>
      </c>
      <c r="M928" s="19"/>
      <c r="N928" s="7" t="s">
        <v>1023</v>
      </c>
      <c r="O928" s="7" t="s">
        <v>39</v>
      </c>
      <c r="P928" s="7">
        <f>2024-L928</f>
        <v>15</v>
      </c>
      <c r="Q928" s="17" t="e">
        <f>#REF!/P928</f>
        <v>#REF!</v>
      </c>
      <c r="R928" s="7" t="s">
        <v>4410</v>
      </c>
      <c r="S928" s="7"/>
      <c r="T928" s="7" t="s">
        <v>4412</v>
      </c>
      <c r="U928" s="7"/>
      <c r="V928" s="7"/>
      <c r="W928" s="7"/>
      <c r="X928" s="7"/>
      <c r="Y928" s="7"/>
      <c r="Z928" s="7"/>
    </row>
    <row r="929" spans="1:26" ht="15">
      <c r="A929" t="s">
        <v>1011</v>
      </c>
      <c r="B929" s="7">
        <v>2015</v>
      </c>
      <c r="C929" s="38">
        <v>4801</v>
      </c>
      <c r="D929" s="8">
        <v>0.906</v>
      </c>
      <c r="E929" s="33">
        <v>0.978</v>
      </c>
      <c r="F929" s="38">
        <v>30</v>
      </c>
      <c r="G929" s="8">
        <v>0.888</v>
      </c>
      <c r="H929" s="49" t="s">
        <v>3707</v>
      </c>
      <c r="I929" s="11" t="s">
        <v>269</v>
      </c>
      <c r="J929" t="s">
        <v>50</v>
      </c>
      <c r="K929" s="19"/>
      <c r="L929" s="16">
        <f>B929</f>
        <v>2015</v>
      </c>
      <c r="M929" s="19"/>
      <c r="N929" s="7" t="s">
        <v>3743</v>
      </c>
      <c r="O929" s="7" t="s">
        <v>28</v>
      </c>
      <c r="P929" s="7">
        <f>2024-L929</f>
        <v>9</v>
      </c>
      <c r="Q929" s="17" t="e">
        <f>#REF!/P929</f>
        <v>#REF!</v>
      </c>
      <c r="R929" t="s">
        <v>3742</v>
      </c>
      <c r="S929" s="7"/>
      <c r="T929" t="s">
        <v>3741</v>
      </c>
      <c r="U929" s="7"/>
      <c r="V929" s="7"/>
      <c r="W929" s="7"/>
      <c r="X929" s="7"/>
      <c r="Y929" s="7"/>
      <c r="Z929" s="7"/>
    </row>
    <row r="930" spans="1:26" ht="15">
      <c r="A930" t="s">
        <v>3342</v>
      </c>
      <c r="B930" s="7">
        <v>2001</v>
      </c>
      <c r="C930" s="38">
        <v>1466</v>
      </c>
      <c r="D930" s="8">
        <v>0.646</v>
      </c>
      <c r="E930" s="33">
        <v>0.411</v>
      </c>
      <c r="F930" s="38">
        <v>18</v>
      </c>
      <c r="G930" s="8">
        <v>0.663</v>
      </c>
      <c r="H930" t="s">
        <v>4377</v>
      </c>
      <c r="I930" s="11" t="s">
        <v>358</v>
      </c>
      <c r="J930" t="s">
        <v>26</v>
      </c>
      <c r="K930" s="19"/>
      <c r="L930" s="16">
        <f>B930</f>
        <v>2001</v>
      </c>
      <c r="M930" s="19"/>
      <c r="N930" s="7" t="s">
        <v>104</v>
      </c>
      <c r="O930" s="7" t="s">
        <v>39</v>
      </c>
      <c r="P930" s="7">
        <f>2024-L930</f>
        <v>23</v>
      </c>
      <c r="Q930" s="17" t="e">
        <f>#REF!/P930</f>
        <v>#REF!</v>
      </c>
      <c r="R930" s="7" t="s">
        <v>1478</v>
      </c>
      <c r="S930" s="7" t="s">
        <v>221</v>
      </c>
      <c r="T930" s="7" t="s">
        <v>1479</v>
      </c>
      <c r="U930" s="7" t="s">
        <v>1480</v>
      </c>
      <c r="V930" s="7" t="s">
        <v>2884</v>
      </c>
      <c r="W930" s="7"/>
      <c r="X930" s="7" t="s">
        <v>3229</v>
      </c>
      <c r="Y930" s="7"/>
      <c r="Z930" s="7"/>
    </row>
    <row r="931" spans="1:26" ht="15">
      <c r="A931" t="s">
        <v>946</v>
      </c>
      <c r="B931" s="7">
        <v>1986</v>
      </c>
      <c r="C931" s="38">
        <v>13878</v>
      </c>
      <c r="D931" s="8">
        <v>0.974</v>
      </c>
      <c r="E931" s="33">
        <v>0.939</v>
      </c>
      <c r="F931" s="38">
        <v>44</v>
      </c>
      <c r="G931" s="8">
        <v>0.961</v>
      </c>
      <c r="H931" t="s">
        <v>2428</v>
      </c>
      <c r="I931" s="11" t="s">
        <v>358</v>
      </c>
      <c r="J931" t="s">
        <v>26</v>
      </c>
      <c r="K931" s="19"/>
      <c r="L931" s="16">
        <f>B931</f>
        <v>1986</v>
      </c>
      <c r="M931" s="19"/>
      <c r="N931" s="7" t="s">
        <v>88</v>
      </c>
      <c r="O931" s="7" t="s">
        <v>28</v>
      </c>
      <c r="P931" s="7">
        <f>2024-L931</f>
        <v>38</v>
      </c>
      <c r="Q931" s="17" t="e">
        <f>#REF!/P931</f>
        <v>#REF!</v>
      </c>
      <c r="R931" s="7" t="s">
        <v>390</v>
      </c>
      <c r="S931" s="7"/>
      <c r="T931" s="7" t="s">
        <v>947</v>
      </c>
      <c r="U931" s="7" t="s">
        <v>948</v>
      </c>
      <c r="V931" s="7" t="s">
        <v>2885</v>
      </c>
      <c r="W931" s="7"/>
      <c r="X931" s="7" t="s">
        <v>3230</v>
      </c>
      <c r="Y931" s="7"/>
      <c r="Z931" s="7"/>
    </row>
    <row r="932" spans="1:26" ht="15">
      <c r="A932" t="s">
        <v>3661</v>
      </c>
      <c r="B932" s="7">
        <v>1992</v>
      </c>
      <c r="C932" s="38">
        <v>1688</v>
      </c>
      <c r="D932" s="8">
        <v>0.683</v>
      </c>
      <c r="E932" s="33">
        <v>0.451</v>
      </c>
      <c r="F932" s="38">
        <v>15</v>
      </c>
      <c r="G932" s="8">
        <v>0.563</v>
      </c>
      <c r="H932" t="s">
        <v>3662</v>
      </c>
      <c r="I932" s="11" t="s">
        <v>358</v>
      </c>
      <c r="J932" t="s">
        <v>26</v>
      </c>
      <c r="K932" s="19"/>
      <c r="L932" s="16">
        <f>B932</f>
        <v>1992</v>
      </c>
      <c r="M932" s="19"/>
      <c r="N932" s="7" t="s">
        <v>999</v>
      </c>
      <c r="O932" s="7" t="s">
        <v>28</v>
      </c>
      <c r="P932" s="7">
        <f>2024-L932</f>
        <v>32</v>
      </c>
      <c r="Q932" s="17" t="e">
        <f>#REF!/P932</f>
        <v>#REF!</v>
      </c>
      <c r="R932" s="7" t="s">
        <v>209</v>
      </c>
      <c r="S932" s="7"/>
      <c r="T932" s="7" t="s">
        <v>3703</v>
      </c>
      <c r="U932" s="7"/>
      <c r="V932" s="7"/>
      <c r="W932" s="7"/>
      <c r="X932" s="7"/>
      <c r="Y932" s="7"/>
      <c r="Z932" s="7"/>
    </row>
    <row r="933" spans="1:26" ht="15">
      <c r="A933" t="s">
        <v>357</v>
      </c>
      <c r="B933" s="7">
        <v>2012</v>
      </c>
      <c r="C933" s="38">
        <v>940</v>
      </c>
      <c r="D933" s="8">
        <v>0.531</v>
      </c>
      <c r="E933" s="33">
        <v>0.594</v>
      </c>
      <c r="F933" s="38">
        <v>17</v>
      </c>
      <c r="G933" s="8">
        <v>0.625</v>
      </c>
      <c r="H933" s="49" t="s">
        <v>2298</v>
      </c>
      <c r="I933" s="11" t="s">
        <v>358</v>
      </c>
      <c r="J933" s="3" t="s">
        <v>50</v>
      </c>
      <c r="K933" s="19"/>
      <c r="L933" s="16">
        <f>B933</f>
        <v>2012</v>
      </c>
      <c r="M933" s="19"/>
      <c r="N933" s="7" t="s">
        <v>82</v>
      </c>
      <c r="O933" s="7" t="s">
        <v>28</v>
      </c>
      <c r="P933" s="7">
        <f>2024-L933</f>
        <v>12</v>
      </c>
      <c r="Q933" s="17" t="e">
        <f>#REF!/P933</f>
        <v>#REF!</v>
      </c>
      <c r="R933" s="7" t="s">
        <v>141</v>
      </c>
      <c r="S933" s="7"/>
      <c r="T933" s="7" t="s">
        <v>359</v>
      </c>
      <c r="U933" s="7"/>
      <c r="V933" s="7" t="s">
        <v>2886</v>
      </c>
      <c r="W933" s="7"/>
      <c r="X933" s="7" t="s">
        <v>3231</v>
      </c>
      <c r="Y933" s="7"/>
      <c r="Z933" s="7"/>
    </row>
    <row r="934" spans="1:26" ht="15">
      <c r="A934" t="s">
        <v>3738</v>
      </c>
      <c r="B934" s="7">
        <v>1982</v>
      </c>
      <c r="C934" s="19">
        <v>650</v>
      </c>
      <c r="D934" s="8">
        <v>0.452</v>
      </c>
      <c r="E934" s="33">
        <v>0.479</v>
      </c>
      <c r="F934">
        <v>10</v>
      </c>
      <c r="G934" s="8">
        <v>0.363</v>
      </c>
      <c r="H934" s="49"/>
      <c r="I934" s="11" t="s">
        <v>358</v>
      </c>
      <c r="J934" s="3" t="s">
        <v>50</v>
      </c>
      <c r="L934" s="16">
        <f>B934</f>
        <v>1982</v>
      </c>
      <c r="M934"/>
      <c r="N934" s="7" t="s">
        <v>2102</v>
      </c>
      <c r="O934" s="7" t="s">
        <v>39</v>
      </c>
      <c r="P934" s="7">
        <f>2024-L934</f>
        <v>42</v>
      </c>
      <c r="Q934" s="17">
        <f>C934/P934</f>
        <v>15.476190476190476</v>
      </c>
      <c r="R934" s="7" t="s">
        <v>1142</v>
      </c>
      <c r="S934" s="7" t="s">
        <v>2103</v>
      </c>
      <c r="T934" s="7" t="s">
        <v>2104</v>
      </c>
      <c r="U934" s="7"/>
      <c r="V934" s="7"/>
      <c r="W934" s="7"/>
      <c r="X934" s="7" t="s">
        <v>3232</v>
      </c>
      <c r="Y934" s="7"/>
      <c r="Z934" s="7"/>
    </row>
    <row r="935" spans="1:20" ht="15">
      <c r="A935" t="s">
        <v>1224</v>
      </c>
      <c r="B935" s="7">
        <v>2016</v>
      </c>
      <c r="C935" s="38">
        <v>348</v>
      </c>
      <c r="D935" s="8">
        <v>0.313</v>
      </c>
      <c r="E935" s="33">
        <v>0.279</v>
      </c>
      <c r="F935" s="38">
        <v>11</v>
      </c>
      <c r="G935" s="8">
        <v>0.406</v>
      </c>
      <c r="H935" s="49" t="s">
        <v>2499</v>
      </c>
      <c r="I935" s="11" t="s">
        <v>358</v>
      </c>
      <c r="J935" t="s">
        <v>50</v>
      </c>
      <c r="K935" s="19"/>
      <c r="L935" s="16">
        <f>B935</f>
        <v>2016</v>
      </c>
      <c r="M935" s="19"/>
      <c r="N935" t="s">
        <v>711</v>
      </c>
      <c r="O935" s="7" t="s">
        <v>39</v>
      </c>
      <c r="P935" s="7">
        <f>2024-L935</f>
        <v>8</v>
      </c>
      <c r="Q935" s="17" t="e">
        <f>#REF!/P935</f>
        <v>#REF!</v>
      </c>
      <c r="R935" t="s">
        <v>685</v>
      </c>
      <c r="T935" t="s">
        <v>2608</v>
      </c>
    </row>
    <row r="936" spans="1:20" ht="15">
      <c r="A936" t="s">
        <v>3570</v>
      </c>
      <c r="B936" s="7">
        <v>1995</v>
      </c>
      <c r="C936" s="38">
        <v>7001</v>
      </c>
      <c r="D936" s="8">
        <v>0.937</v>
      </c>
      <c r="E936" s="33">
        <v>0.855</v>
      </c>
      <c r="F936" s="38">
        <v>30</v>
      </c>
      <c r="G936" s="8">
        <v>0.888</v>
      </c>
      <c r="H936" t="s">
        <v>3713</v>
      </c>
      <c r="I936" s="11" t="s">
        <v>358</v>
      </c>
      <c r="J936" s="5" t="s">
        <v>26</v>
      </c>
      <c r="K936" s="19"/>
      <c r="L936" s="16">
        <f>B936</f>
        <v>1995</v>
      </c>
      <c r="M936" s="19"/>
      <c r="N936" t="s">
        <v>3571</v>
      </c>
      <c r="O936" t="s">
        <v>39</v>
      </c>
      <c r="P936" s="7">
        <f>2024-L936</f>
        <v>29</v>
      </c>
      <c r="Q936" s="17" t="e">
        <f>#REF!/P936</f>
        <v>#REF!</v>
      </c>
      <c r="R936" t="s">
        <v>314</v>
      </c>
      <c r="T936" t="s">
        <v>3653</v>
      </c>
    </row>
    <row r="937" spans="1:20" ht="15">
      <c r="A937" t="s">
        <v>1633</v>
      </c>
      <c r="B937" s="7">
        <v>2000</v>
      </c>
      <c r="C937" s="38">
        <v>201</v>
      </c>
      <c r="D937" s="8">
        <v>0.23</v>
      </c>
      <c r="E937" s="33">
        <v>0.197</v>
      </c>
      <c r="F937" s="38">
        <v>7</v>
      </c>
      <c r="G937" s="8">
        <v>0.24</v>
      </c>
      <c r="H937" s="49" t="s">
        <v>3374</v>
      </c>
      <c r="I937" s="11" t="s">
        <v>358</v>
      </c>
      <c r="J937" s="3" t="s">
        <v>50</v>
      </c>
      <c r="K937" s="19"/>
      <c r="L937" s="16">
        <f>B937</f>
        <v>2000</v>
      </c>
      <c r="M937" s="19"/>
      <c r="N937" s="7" t="s">
        <v>38</v>
      </c>
      <c r="O937" s="7" t="s">
        <v>39</v>
      </c>
      <c r="P937" s="7">
        <f>2024-L937</f>
        <v>24</v>
      </c>
      <c r="Q937" s="17" t="e">
        <f>#REF!/P937</f>
        <v>#REF!</v>
      </c>
      <c r="R937" t="s">
        <v>2661</v>
      </c>
      <c r="T937" t="s">
        <v>2662</v>
      </c>
    </row>
    <row r="938" spans="1:26" ht="15">
      <c r="A938" t="s">
        <v>378</v>
      </c>
      <c r="B938" s="7">
        <v>2009</v>
      </c>
      <c r="C938" s="38">
        <v>1018</v>
      </c>
      <c r="D938" s="8">
        <v>0.546</v>
      </c>
      <c r="E938" s="33">
        <v>0.616</v>
      </c>
      <c r="F938" s="38">
        <v>17</v>
      </c>
      <c r="G938" s="8">
        <v>0.625</v>
      </c>
      <c r="H938" s="49" t="s">
        <v>3973</v>
      </c>
      <c r="I938" s="11" t="s">
        <v>358</v>
      </c>
      <c r="J938" t="s">
        <v>50</v>
      </c>
      <c r="K938" s="19"/>
      <c r="L938" s="16">
        <f>B938</f>
        <v>2009</v>
      </c>
      <c r="M938" s="19"/>
      <c r="N938" s="7" t="s">
        <v>88</v>
      </c>
      <c r="O938" s="7" t="s">
        <v>28</v>
      </c>
      <c r="P938" s="7">
        <f>2024-L938</f>
        <v>15</v>
      </c>
      <c r="Q938" s="17" t="e">
        <f>#REF!/P938</f>
        <v>#REF!</v>
      </c>
      <c r="R938" s="7" t="s">
        <v>379</v>
      </c>
      <c r="S938" s="7"/>
      <c r="T938" s="7" t="s">
        <v>380</v>
      </c>
      <c r="U938" s="7" t="s">
        <v>381</v>
      </c>
      <c r="V938" s="7" t="s">
        <v>2828</v>
      </c>
      <c r="W938" s="7"/>
      <c r="X938" s="7" t="s">
        <v>3157</v>
      </c>
      <c r="Y938" s="7"/>
      <c r="Z938" s="7"/>
    </row>
    <row r="939" spans="1:26" ht="15">
      <c r="A939" t="s">
        <v>1264</v>
      </c>
      <c r="B939" s="7">
        <v>2010</v>
      </c>
      <c r="C939" s="38">
        <v>232</v>
      </c>
      <c r="D939" s="8">
        <v>0.252</v>
      </c>
      <c r="E939" s="33">
        <v>0.219</v>
      </c>
      <c r="F939" s="38">
        <v>7</v>
      </c>
      <c r="G939" s="8">
        <v>0.24</v>
      </c>
      <c r="H939" s="49" t="s">
        <v>3303</v>
      </c>
      <c r="I939" s="11" t="s">
        <v>358</v>
      </c>
      <c r="J939" s="3" t="s">
        <v>50</v>
      </c>
      <c r="K939" s="19"/>
      <c r="L939" s="16">
        <f>B939</f>
        <v>2010</v>
      </c>
      <c r="M939" s="19"/>
      <c r="N939" s="7" t="s">
        <v>711</v>
      </c>
      <c r="O939" s="7" t="s">
        <v>39</v>
      </c>
      <c r="P939" s="7">
        <f>2024-L939</f>
        <v>14</v>
      </c>
      <c r="Q939" s="17" t="e">
        <f>#REF!/P939</f>
        <v>#REF!</v>
      </c>
      <c r="R939" s="7" t="s">
        <v>1263</v>
      </c>
      <c r="S939" s="7"/>
      <c r="T939" s="7" t="s">
        <v>380</v>
      </c>
      <c r="U939" s="7"/>
      <c r="V939" s="7"/>
      <c r="W939" s="7"/>
      <c r="X939" s="7"/>
      <c r="Y939" s="7"/>
      <c r="Z939" s="7"/>
    </row>
    <row r="940" spans="1:26" ht="15">
      <c r="A940" t="s">
        <v>3323</v>
      </c>
      <c r="B940" s="7">
        <v>1998</v>
      </c>
      <c r="C940" s="19">
        <v>1095</v>
      </c>
      <c r="D940" s="8">
        <v>0.566</v>
      </c>
      <c r="E940" s="33">
        <v>0.652</v>
      </c>
      <c r="F940">
        <v>17</v>
      </c>
      <c r="G940" s="8">
        <v>0.625</v>
      </c>
      <c r="H940" s="49"/>
      <c r="I940" s="11" t="s">
        <v>154</v>
      </c>
      <c r="J940" t="s">
        <v>50</v>
      </c>
      <c r="L940" s="16">
        <f>B940</f>
        <v>1998</v>
      </c>
      <c r="M940"/>
      <c r="N940" s="7" t="s">
        <v>1397</v>
      </c>
      <c r="O940" s="7" t="s">
        <v>28</v>
      </c>
      <c r="P940" s="7">
        <f>2024-L940</f>
        <v>26</v>
      </c>
      <c r="Q940" s="17">
        <f>C940/P940</f>
        <v>42.11538461538461</v>
      </c>
      <c r="R940" s="7" t="s">
        <v>83</v>
      </c>
      <c r="S940" s="7" t="s">
        <v>84</v>
      </c>
      <c r="T940" s="7" t="s">
        <v>1398</v>
      </c>
      <c r="U940" s="7"/>
      <c r="V940" s="7"/>
      <c r="W940" s="7"/>
      <c r="X940" s="7" t="s">
        <v>3233</v>
      </c>
      <c r="Y940" s="7"/>
      <c r="Z940" s="7"/>
    </row>
    <row r="941" spans="1:26" ht="15">
      <c r="A941" t="s">
        <v>538</v>
      </c>
      <c r="B941" s="7">
        <v>1992</v>
      </c>
      <c r="C941" s="38">
        <v>18924</v>
      </c>
      <c r="D941" s="8">
        <v>0.99</v>
      </c>
      <c r="E941" s="33">
        <v>0.979</v>
      </c>
      <c r="F941" s="38">
        <v>44</v>
      </c>
      <c r="G941" s="8">
        <v>0.961</v>
      </c>
      <c r="H941" t="s">
        <v>2333</v>
      </c>
      <c r="I941" s="11" t="s">
        <v>154</v>
      </c>
      <c r="J941" t="s">
        <v>26</v>
      </c>
      <c r="K941" s="19"/>
      <c r="L941" s="16">
        <f>B941</f>
        <v>1992</v>
      </c>
      <c r="M941" s="19"/>
      <c r="N941" s="7" t="s">
        <v>114</v>
      </c>
      <c r="O941" s="7" t="s">
        <v>39</v>
      </c>
      <c r="P941" s="7">
        <f>2024-L941</f>
        <v>32</v>
      </c>
      <c r="Q941" s="17" t="e">
        <f>#REF!/P941</f>
        <v>#REF!</v>
      </c>
      <c r="R941" s="7" t="s">
        <v>539</v>
      </c>
      <c r="S941" s="7"/>
      <c r="T941" s="7" t="s">
        <v>540</v>
      </c>
      <c r="U941" s="7" t="s">
        <v>541</v>
      </c>
      <c r="V941" s="7" t="s">
        <v>2887</v>
      </c>
      <c r="W941" s="7"/>
      <c r="X941" s="7" t="s">
        <v>3234</v>
      </c>
      <c r="Y941" s="7"/>
      <c r="Z941" s="7"/>
    </row>
    <row r="942" spans="1:26" ht="15">
      <c r="A942" t="s">
        <v>1363</v>
      </c>
      <c r="B942" s="7">
        <v>1994</v>
      </c>
      <c r="C942" s="19">
        <v>1730</v>
      </c>
      <c r="D942" s="8">
        <v>0.69</v>
      </c>
      <c r="E942" s="33">
        <v>0.794</v>
      </c>
      <c r="F942">
        <v>17</v>
      </c>
      <c r="G942" s="8">
        <v>0.625</v>
      </c>
      <c r="H942" s="49"/>
      <c r="I942" s="11" t="s">
        <v>154</v>
      </c>
      <c r="J942" t="s">
        <v>50</v>
      </c>
      <c r="L942" s="16">
        <f>B942</f>
        <v>1994</v>
      </c>
      <c r="M942"/>
      <c r="N942" s="7" t="s">
        <v>174</v>
      </c>
      <c r="O942" s="7" t="s">
        <v>39</v>
      </c>
      <c r="P942" s="7">
        <f>2024-L942</f>
        <v>30</v>
      </c>
      <c r="Q942" s="17">
        <f>C942/P942</f>
        <v>57.666666666666664</v>
      </c>
      <c r="R942" s="7" t="s">
        <v>1364</v>
      </c>
      <c r="S942" s="7"/>
      <c r="T942" s="7" t="s">
        <v>1365</v>
      </c>
      <c r="U942" s="7" t="s">
        <v>1366</v>
      </c>
      <c r="V942" s="7" t="s">
        <v>2888</v>
      </c>
      <c r="W942" s="7"/>
      <c r="X942" s="7" t="s">
        <v>3235</v>
      </c>
      <c r="Y942" s="7"/>
      <c r="Z942" s="7"/>
    </row>
    <row r="943" spans="1:26" ht="15">
      <c r="A943" t="s">
        <v>1950</v>
      </c>
      <c r="B943" s="7">
        <v>2008</v>
      </c>
      <c r="C943" s="47">
        <v>327</v>
      </c>
      <c r="D943" s="8">
        <v>0.303</v>
      </c>
      <c r="E943" s="33">
        <v>0.617</v>
      </c>
      <c r="F943" s="47">
        <v>8</v>
      </c>
      <c r="G943" s="8">
        <v>0.276</v>
      </c>
      <c r="H943" s="49" t="s">
        <v>2502</v>
      </c>
      <c r="I943" s="11" t="s">
        <v>154</v>
      </c>
      <c r="J943" t="s">
        <v>99</v>
      </c>
      <c r="K943" s="19"/>
      <c r="L943" s="16">
        <f>B943</f>
        <v>2008</v>
      </c>
      <c r="M943" s="19"/>
      <c r="N943" s="7" t="s">
        <v>38</v>
      </c>
      <c r="O943" s="7" t="s">
        <v>39</v>
      </c>
      <c r="P943" s="7">
        <f>2024-L943</f>
        <v>16</v>
      </c>
      <c r="Q943" s="17" t="e">
        <f>#REF!/P943</f>
        <v>#REF!</v>
      </c>
      <c r="R943" s="7" t="s">
        <v>226</v>
      </c>
      <c r="S943" s="7"/>
      <c r="T943" s="7" t="s">
        <v>1951</v>
      </c>
      <c r="U943" s="7"/>
      <c r="V943" s="7"/>
      <c r="W943" s="7"/>
      <c r="X943" s="7"/>
      <c r="Y943" s="7"/>
      <c r="Z943" s="7"/>
    </row>
    <row r="944" spans="1:26" ht="15">
      <c r="A944" t="s">
        <v>1298</v>
      </c>
      <c r="B944" s="7">
        <v>2003</v>
      </c>
      <c r="C944" s="38">
        <v>2075</v>
      </c>
      <c r="D944" s="8">
        <v>0.727</v>
      </c>
      <c r="E944" s="33">
        <v>0.843</v>
      </c>
      <c r="F944" s="38">
        <v>9</v>
      </c>
      <c r="G944" s="8">
        <v>0.321</v>
      </c>
      <c r="H944" s="49" t="s">
        <v>3862</v>
      </c>
      <c r="I944" s="11" t="s">
        <v>154</v>
      </c>
      <c r="J944" t="s">
        <v>50</v>
      </c>
      <c r="K944" s="19"/>
      <c r="L944" s="16">
        <f>B944</f>
        <v>2003</v>
      </c>
      <c r="M944" s="19"/>
      <c r="N944" s="7" t="s">
        <v>928</v>
      </c>
      <c r="O944" s="7" t="s">
        <v>28</v>
      </c>
      <c r="P944" s="7">
        <f>2024-L944</f>
        <v>21</v>
      </c>
      <c r="Q944" s="17" t="e">
        <f>#REF!/P944</f>
        <v>#REF!</v>
      </c>
      <c r="R944" s="7" t="s">
        <v>1299</v>
      </c>
      <c r="S944" s="7"/>
      <c r="T944" s="7" t="s">
        <v>1300</v>
      </c>
      <c r="U944" s="7" t="s">
        <v>1301</v>
      </c>
      <c r="V944" s="7"/>
      <c r="W944" s="7"/>
      <c r="X944" s="7" t="s">
        <v>3236</v>
      </c>
      <c r="Y944" s="7"/>
      <c r="Z944" s="7"/>
    </row>
    <row r="945" spans="1:26" ht="15">
      <c r="A945" t="s">
        <v>1801</v>
      </c>
      <c r="B945" s="7">
        <v>2005</v>
      </c>
      <c r="C945" s="38">
        <v>374</v>
      </c>
      <c r="D945" s="8">
        <v>0.324</v>
      </c>
      <c r="E945" s="33">
        <v>0.304</v>
      </c>
      <c r="F945" s="38">
        <v>10</v>
      </c>
      <c r="G945" s="8">
        <v>0.363</v>
      </c>
      <c r="H945" s="49" t="s">
        <v>4531</v>
      </c>
      <c r="I945" s="11" t="s">
        <v>154</v>
      </c>
      <c r="J945" t="s">
        <v>50</v>
      </c>
      <c r="L945" s="16">
        <f>B945</f>
        <v>2005</v>
      </c>
      <c r="M945"/>
      <c r="N945" s="7" t="s">
        <v>1094</v>
      </c>
      <c r="O945" s="7" t="s">
        <v>28</v>
      </c>
      <c r="P945" s="7">
        <f>2024-L945</f>
        <v>19</v>
      </c>
      <c r="Q945" s="17" t="e">
        <f>#REF!/P945</f>
        <v>#REF!</v>
      </c>
      <c r="R945" s="7" t="s">
        <v>903</v>
      </c>
      <c r="S945" s="7"/>
      <c r="T945" s="7" t="s">
        <v>1802</v>
      </c>
      <c r="U945" s="7" t="s">
        <v>1803</v>
      </c>
      <c r="V945" s="7" t="s">
        <v>2889</v>
      </c>
      <c r="W945" s="7"/>
      <c r="X945" s="7" t="s">
        <v>3237</v>
      </c>
      <c r="Y945" s="7"/>
      <c r="Z945" s="7"/>
    </row>
    <row r="946" spans="1:26" ht="15">
      <c r="A946" t="s">
        <v>4840</v>
      </c>
      <c r="B946" s="7">
        <v>2020</v>
      </c>
      <c r="C946" s="53">
        <v>290</v>
      </c>
      <c r="D946" s="8">
        <v>0.282</v>
      </c>
      <c r="E946" s="33">
        <v>0.563</v>
      </c>
      <c r="F946" s="53">
        <v>8</v>
      </c>
      <c r="G946" s="8">
        <v>0.276</v>
      </c>
      <c r="H946" s="49"/>
      <c r="I946" s="11" t="s">
        <v>154</v>
      </c>
      <c r="J946" t="s">
        <v>99</v>
      </c>
      <c r="K946" s="19"/>
      <c r="L946" s="16">
        <f>B946</f>
        <v>2020</v>
      </c>
      <c r="M946" s="19"/>
      <c r="N946" s="7" t="s">
        <v>4843</v>
      </c>
      <c r="O946" s="7" t="s">
        <v>39</v>
      </c>
      <c r="P946" s="7">
        <f>2024-L946</f>
        <v>4</v>
      </c>
      <c r="Q946" s="17">
        <f>C946/P946</f>
        <v>72.5</v>
      </c>
      <c r="R946" s="7" t="s">
        <v>530</v>
      </c>
      <c r="S946" s="7"/>
      <c r="T946" s="7" t="s">
        <v>913</v>
      </c>
      <c r="U946" s="7"/>
      <c r="V946" s="7"/>
      <c r="W946" s="7"/>
      <c r="X946" s="7" t="s">
        <v>4844</v>
      </c>
      <c r="Y946" s="7"/>
      <c r="Z946" s="7"/>
    </row>
    <row r="947" spans="1:26" ht="15">
      <c r="A947" t="s">
        <v>2076</v>
      </c>
      <c r="B947" s="7">
        <v>2002</v>
      </c>
      <c r="C947" s="19">
        <v>585</v>
      </c>
      <c r="D947" s="8">
        <v>0.428</v>
      </c>
      <c r="E947" s="33">
        <v>0.225</v>
      </c>
      <c r="F947">
        <v>10</v>
      </c>
      <c r="G947" s="8">
        <v>0.363</v>
      </c>
      <c r="I947" s="11" t="s">
        <v>154</v>
      </c>
      <c r="J947" t="s">
        <v>26</v>
      </c>
      <c r="L947" s="16">
        <f>B947</f>
        <v>2002</v>
      </c>
      <c r="M947"/>
      <c r="N947" s="7" t="s">
        <v>33</v>
      </c>
      <c r="O947" s="7" t="s">
        <v>39</v>
      </c>
      <c r="P947" s="7">
        <f>2024-L947</f>
        <v>22</v>
      </c>
      <c r="Q947" s="17">
        <f>C947/P947</f>
        <v>26.59090909090909</v>
      </c>
      <c r="R947" s="7" t="s">
        <v>2077</v>
      </c>
      <c r="S947" s="7"/>
      <c r="T947" s="7" t="s">
        <v>2078</v>
      </c>
      <c r="U947" s="7"/>
      <c r="V947" s="7" t="s">
        <v>2890</v>
      </c>
      <c r="W947" s="7"/>
      <c r="X947" s="7" t="s">
        <v>3238</v>
      </c>
      <c r="Y947" s="7"/>
      <c r="Z947" s="7"/>
    </row>
    <row r="948" spans="1:26" ht="15">
      <c r="A948" t="s">
        <v>611</v>
      </c>
      <c r="B948" s="7">
        <v>2010</v>
      </c>
      <c r="C948" s="47">
        <v>3671</v>
      </c>
      <c r="D948" s="8">
        <v>0.854</v>
      </c>
      <c r="E948" s="33">
        <v>0.988</v>
      </c>
      <c r="F948" s="47">
        <v>18</v>
      </c>
      <c r="G948" s="8">
        <v>0.663</v>
      </c>
      <c r="H948" s="49" t="s">
        <v>2350</v>
      </c>
      <c r="I948" s="11" t="s">
        <v>154</v>
      </c>
      <c r="J948" t="s">
        <v>99</v>
      </c>
      <c r="K948" s="19"/>
      <c r="L948" s="16">
        <f>B948</f>
        <v>2010</v>
      </c>
      <c r="M948" s="19"/>
      <c r="N948" s="7" t="s">
        <v>4022</v>
      </c>
      <c r="O948" s="7" t="s">
        <v>28</v>
      </c>
      <c r="P948" s="7">
        <f>2024-L948</f>
        <v>14</v>
      </c>
      <c r="Q948" s="17" t="e">
        <f>#REF!/P948</f>
        <v>#REF!</v>
      </c>
      <c r="R948" s="7" t="s">
        <v>612</v>
      </c>
      <c r="S948" s="7"/>
      <c r="T948" s="7" t="s">
        <v>613</v>
      </c>
      <c r="U948" s="7" t="s">
        <v>614</v>
      </c>
      <c r="V948" s="7"/>
      <c r="W948" s="7"/>
      <c r="X948" s="7" t="s">
        <v>3239</v>
      </c>
      <c r="Y948" s="7"/>
      <c r="Z948" s="7"/>
    </row>
    <row r="949" spans="1:26" ht="15">
      <c r="A949" t="s">
        <v>676</v>
      </c>
      <c r="B949" s="7">
        <v>1998</v>
      </c>
      <c r="C949" s="38">
        <v>11552</v>
      </c>
      <c r="D949" s="8">
        <v>0.964</v>
      </c>
      <c r="E949" s="33">
        <v>0.916</v>
      </c>
      <c r="F949" s="38">
        <v>33</v>
      </c>
      <c r="G949" s="8">
        <v>0.912</v>
      </c>
      <c r="H949" t="s">
        <v>2361</v>
      </c>
      <c r="I949" s="11" t="s">
        <v>154</v>
      </c>
      <c r="J949" t="s">
        <v>26</v>
      </c>
      <c r="K949" s="19"/>
      <c r="L949" s="16">
        <f>B949</f>
        <v>1998</v>
      </c>
      <c r="M949" s="19"/>
      <c r="N949" s="7" t="s">
        <v>82</v>
      </c>
      <c r="O949" s="7" t="s">
        <v>28</v>
      </c>
      <c r="P949" s="7">
        <f>2024-L949</f>
        <v>26</v>
      </c>
      <c r="Q949" s="17" t="e">
        <f>#REF!/P949</f>
        <v>#REF!</v>
      </c>
      <c r="R949" s="7" t="s">
        <v>677</v>
      </c>
      <c r="S949" s="7"/>
      <c r="T949" s="7" t="s">
        <v>678</v>
      </c>
      <c r="U949" s="7" t="s">
        <v>679</v>
      </c>
      <c r="V949" s="7"/>
      <c r="W949" s="7"/>
      <c r="X949" s="7" t="s">
        <v>3240</v>
      </c>
      <c r="Y949" s="7"/>
      <c r="Z949" s="7"/>
    </row>
    <row r="950" spans="1:26" ht="15">
      <c r="A950" t="s">
        <v>1944</v>
      </c>
      <c r="B950" s="7">
        <v>1993</v>
      </c>
      <c r="C950" s="38">
        <v>6213</v>
      </c>
      <c r="D950" s="8">
        <v>0.927</v>
      </c>
      <c r="E950" s="33">
        <v>0.832</v>
      </c>
      <c r="F950" s="38">
        <v>36</v>
      </c>
      <c r="G950" s="8">
        <v>0.93</v>
      </c>
      <c r="H950" t="s">
        <v>3285</v>
      </c>
      <c r="I950" s="11" t="s">
        <v>154</v>
      </c>
      <c r="J950" t="s">
        <v>26</v>
      </c>
      <c r="K950" s="19"/>
      <c r="L950" s="16">
        <f>B950</f>
        <v>1993</v>
      </c>
      <c r="M950" s="19"/>
      <c r="N950" s="7" t="s">
        <v>38</v>
      </c>
      <c r="O950" s="7" t="s">
        <v>28</v>
      </c>
      <c r="P950" s="7">
        <f>2024-L950</f>
        <v>31</v>
      </c>
      <c r="Q950" s="17" t="e">
        <f>#REF!/P950</f>
        <v>#REF!</v>
      </c>
      <c r="R950" s="7" t="s">
        <v>1945</v>
      </c>
      <c r="S950" s="7"/>
      <c r="T950" s="7" t="s">
        <v>988</v>
      </c>
      <c r="U950" s="7" t="s">
        <v>1946</v>
      </c>
      <c r="V950" s="7" t="s">
        <v>2891</v>
      </c>
      <c r="W950" s="7"/>
      <c r="X950" s="7" t="s">
        <v>3241</v>
      </c>
      <c r="Y950" s="7"/>
      <c r="Z950" s="7"/>
    </row>
    <row r="951" spans="1:26" ht="15">
      <c r="A951" t="s">
        <v>4839</v>
      </c>
      <c r="B951" s="7">
        <v>2023</v>
      </c>
      <c r="C951" s="47">
        <v>1</v>
      </c>
      <c r="D951" s="8">
        <v>0</v>
      </c>
      <c r="E951" s="33">
        <v>0</v>
      </c>
      <c r="F951" s="47">
        <v>1</v>
      </c>
      <c r="G951" s="8">
        <v>0</v>
      </c>
      <c r="H951" s="47" t="s">
        <v>4853</v>
      </c>
      <c r="I951" s="11" t="s">
        <v>154</v>
      </c>
      <c r="J951" t="s">
        <v>99</v>
      </c>
      <c r="K951" s="19"/>
      <c r="L951" s="16">
        <f>B951</f>
        <v>2023</v>
      </c>
      <c r="M951" s="19"/>
      <c r="N951" s="7" t="s">
        <v>140</v>
      </c>
      <c r="O951" s="7" t="s">
        <v>28</v>
      </c>
      <c r="P951" s="7">
        <f>2024-L951</f>
        <v>1</v>
      </c>
      <c r="Q951" s="17" t="e">
        <f>#REF!/P951</f>
        <v>#REF!</v>
      </c>
      <c r="R951" s="7" t="s">
        <v>3806</v>
      </c>
      <c r="S951" s="7"/>
      <c r="T951" s="7" t="s">
        <v>4841</v>
      </c>
      <c r="U951" s="7"/>
      <c r="V951" s="7"/>
      <c r="W951" s="7"/>
      <c r="X951" s="7" t="s">
        <v>4842</v>
      </c>
      <c r="Y951" s="7"/>
      <c r="Z951" s="7"/>
    </row>
    <row r="952" spans="1:26" ht="15">
      <c r="A952" t="s">
        <v>953</v>
      </c>
      <c r="B952" s="7">
        <v>2008</v>
      </c>
      <c r="C952" s="38">
        <v>665</v>
      </c>
      <c r="D952" s="8">
        <v>0.455</v>
      </c>
      <c r="E952" s="33">
        <v>0.487</v>
      </c>
      <c r="F952" s="38">
        <v>11</v>
      </c>
      <c r="G952" s="8">
        <v>0.406</v>
      </c>
      <c r="H952" s="49" t="s">
        <v>2429</v>
      </c>
      <c r="I952" s="11" t="s">
        <v>154</v>
      </c>
      <c r="J952" t="s">
        <v>50</v>
      </c>
      <c r="K952" s="19"/>
      <c r="L952" s="16">
        <f>B952</f>
        <v>2008</v>
      </c>
      <c r="M952" s="19"/>
      <c r="N952" s="7" t="s">
        <v>38</v>
      </c>
      <c r="O952" s="7" t="s">
        <v>39</v>
      </c>
      <c r="P952" s="7">
        <f>2024-L952</f>
        <v>16</v>
      </c>
      <c r="Q952" s="17" t="e">
        <f>#REF!/P952</f>
        <v>#REF!</v>
      </c>
      <c r="R952" s="7" t="s">
        <v>954</v>
      </c>
      <c r="S952" s="7"/>
      <c r="T952" s="7" t="s">
        <v>818</v>
      </c>
      <c r="U952" s="7" t="s">
        <v>955</v>
      </c>
      <c r="V952" s="7" t="s">
        <v>2892</v>
      </c>
      <c r="W952" s="7"/>
      <c r="X952" s="7" t="s">
        <v>3242</v>
      </c>
      <c r="Y952" s="7"/>
      <c r="Z952" s="7"/>
    </row>
    <row r="953" spans="1:20" ht="15">
      <c r="A953" t="s">
        <v>1832</v>
      </c>
      <c r="B953" s="7">
        <v>2014</v>
      </c>
      <c r="C953" s="47">
        <v>1389</v>
      </c>
      <c r="D953" s="8">
        <v>0.634</v>
      </c>
      <c r="E953" s="33">
        <v>0.895</v>
      </c>
      <c r="F953" s="47">
        <v>14</v>
      </c>
      <c r="G953" s="8">
        <v>0.53</v>
      </c>
      <c r="H953" s="49" t="s">
        <v>2510</v>
      </c>
      <c r="I953" t="s">
        <v>143</v>
      </c>
      <c r="J953" t="s">
        <v>99</v>
      </c>
      <c r="K953" s="19"/>
      <c r="L953" s="16">
        <f>B953</f>
        <v>2014</v>
      </c>
      <c r="M953" s="19"/>
      <c r="N953" t="s">
        <v>241</v>
      </c>
      <c r="O953" s="7" t="s">
        <v>39</v>
      </c>
      <c r="P953" s="7">
        <f>2024-L953</f>
        <v>10</v>
      </c>
      <c r="Q953" s="17" t="e">
        <f>#REF!/P953</f>
        <v>#REF!</v>
      </c>
      <c r="R953" t="s">
        <v>2615</v>
      </c>
      <c r="T953" t="s">
        <v>2616</v>
      </c>
    </row>
    <row r="954" spans="1:26" ht="15">
      <c r="A954" t="s">
        <v>1602</v>
      </c>
      <c r="B954" s="7">
        <v>2011</v>
      </c>
      <c r="C954" s="47">
        <v>736</v>
      </c>
      <c r="D954" s="8">
        <v>0.479</v>
      </c>
      <c r="E954" s="33">
        <v>0.795</v>
      </c>
      <c r="F954" s="47">
        <v>11</v>
      </c>
      <c r="G954" s="8">
        <v>0.406</v>
      </c>
      <c r="H954" s="49" t="s">
        <v>3844</v>
      </c>
      <c r="I954" t="s">
        <v>143</v>
      </c>
      <c r="J954" t="s">
        <v>99</v>
      </c>
      <c r="K954" s="19"/>
      <c r="L954" s="16">
        <f>B954</f>
        <v>2011</v>
      </c>
      <c r="M954" s="19"/>
      <c r="N954" s="7" t="s">
        <v>259</v>
      </c>
      <c r="O954" s="7" t="s">
        <v>39</v>
      </c>
      <c r="P954" s="7">
        <f>2024-L954</f>
        <v>13</v>
      </c>
      <c r="Q954" s="17" t="e">
        <f>#REF!/P954</f>
        <v>#REF!</v>
      </c>
      <c r="R954" s="7" t="s">
        <v>1603</v>
      </c>
      <c r="S954" s="7"/>
      <c r="T954" s="7" t="s">
        <v>1265</v>
      </c>
      <c r="U954" s="7"/>
      <c r="V954" s="7"/>
      <c r="W954" s="7"/>
      <c r="X954" s="7"/>
      <c r="Y954" s="7"/>
      <c r="Z954" s="7"/>
    </row>
    <row r="955" spans="1:26" ht="15">
      <c r="A955" t="s">
        <v>1609</v>
      </c>
      <c r="B955" s="7">
        <v>2003</v>
      </c>
      <c r="C955" s="19">
        <v>87</v>
      </c>
      <c r="D955" s="8">
        <v>0.137</v>
      </c>
      <c r="E955" s="33">
        <v>0.055</v>
      </c>
      <c r="F955">
        <v>3</v>
      </c>
      <c r="G955" s="8">
        <v>0.054</v>
      </c>
      <c r="I955" t="s">
        <v>143</v>
      </c>
      <c r="J955" t="s">
        <v>26</v>
      </c>
      <c r="L955" s="16">
        <f>B955</f>
        <v>2003</v>
      </c>
      <c r="M955"/>
      <c r="N955" s="7" t="s">
        <v>202</v>
      </c>
      <c r="O955" s="7" t="s">
        <v>28</v>
      </c>
      <c r="P955" s="7">
        <f>2024-L955</f>
        <v>21</v>
      </c>
      <c r="Q955" s="17">
        <f>C955/P955</f>
        <v>4.142857142857143</v>
      </c>
      <c r="R955" s="7" t="s">
        <v>958</v>
      </c>
      <c r="S955" s="7"/>
      <c r="T955" s="7" t="s">
        <v>1610</v>
      </c>
      <c r="U955" s="7" t="s">
        <v>1611</v>
      </c>
      <c r="V955" s="7" t="s">
        <v>2893</v>
      </c>
      <c r="W955" s="7"/>
      <c r="X955" s="7"/>
      <c r="Y955" s="7"/>
      <c r="Z955" s="7"/>
    </row>
    <row r="956" spans="1:26" ht="15">
      <c r="A956" t="s">
        <v>857</v>
      </c>
      <c r="B956" s="7">
        <v>2012</v>
      </c>
      <c r="C956" s="38">
        <v>1571</v>
      </c>
      <c r="D956" s="8">
        <v>0.662</v>
      </c>
      <c r="E956" s="33">
        <v>0.758</v>
      </c>
      <c r="F956" s="38">
        <v>16</v>
      </c>
      <c r="G956" s="8">
        <v>0.586</v>
      </c>
      <c r="H956" s="49" t="s">
        <v>2408</v>
      </c>
      <c r="I956" t="s">
        <v>143</v>
      </c>
      <c r="J956" t="s">
        <v>50</v>
      </c>
      <c r="K956" s="19"/>
      <c r="L956" s="16">
        <f>B956</f>
        <v>2012</v>
      </c>
      <c r="M956" s="19"/>
      <c r="N956" s="7" t="s">
        <v>1105</v>
      </c>
      <c r="O956" s="7" t="s">
        <v>39</v>
      </c>
      <c r="P956" s="7">
        <f>2024-L956</f>
        <v>12</v>
      </c>
      <c r="Q956" s="17" t="e">
        <f>#REF!/P956</f>
        <v>#REF!</v>
      </c>
      <c r="R956" s="7" t="s">
        <v>314</v>
      </c>
      <c r="S956" s="7"/>
      <c r="T956" s="7" t="s">
        <v>845</v>
      </c>
      <c r="U956" s="7"/>
      <c r="V956" s="7"/>
      <c r="W956" s="7"/>
      <c r="X956" s="7"/>
      <c r="Y956" s="7"/>
      <c r="Z956" s="7"/>
    </row>
    <row r="957" spans="1:20" ht="15">
      <c r="A957" t="s">
        <v>1308</v>
      </c>
      <c r="B957" s="7">
        <v>2010</v>
      </c>
      <c r="C957" s="38">
        <v>1078</v>
      </c>
      <c r="D957" s="8">
        <v>0.564</v>
      </c>
      <c r="E957" s="33">
        <v>0.646</v>
      </c>
      <c r="F957" s="38">
        <v>15</v>
      </c>
      <c r="G957" s="8">
        <v>0.563</v>
      </c>
      <c r="H957" s="49" t="s">
        <v>2532</v>
      </c>
      <c r="I957" t="s">
        <v>143</v>
      </c>
      <c r="J957" t="s">
        <v>50</v>
      </c>
      <c r="K957" s="19"/>
      <c r="L957" s="16">
        <f>B957</f>
        <v>2010</v>
      </c>
      <c r="M957" s="19"/>
      <c r="N957" t="s">
        <v>2223</v>
      </c>
      <c r="O957" s="7" t="s">
        <v>28</v>
      </c>
      <c r="P957" s="7">
        <f>2024-L957</f>
        <v>14</v>
      </c>
      <c r="Q957" s="17" t="e">
        <f>#REF!/P957</f>
        <v>#REF!</v>
      </c>
      <c r="R957" t="s">
        <v>524</v>
      </c>
      <c r="T957" t="s">
        <v>2658</v>
      </c>
    </row>
    <row r="958" spans="1:26" ht="15">
      <c r="A958" t="s">
        <v>142</v>
      </c>
      <c r="B958" s="7">
        <v>2003</v>
      </c>
      <c r="C958" s="38">
        <v>2011</v>
      </c>
      <c r="D958" s="8">
        <v>0.719</v>
      </c>
      <c r="E958" s="33">
        <v>0.832</v>
      </c>
      <c r="F958" s="38">
        <v>21</v>
      </c>
      <c r="G958" s="8">
        <v>0.744</v>
      </c>
      <c r="H958" s="49" t="s">
        <v>2251</v>
      </c>
      <c r="I958" t="s">
        <v>143</v>
      </c>
      <c r="J958" t="s">
        <v>50</v>
      </c>
      <c r="K958" s="19"/>
      <c r="L958" s="16">
        <f>B958</f>
        <v>2003</v>
      </c>
      <c r="M958" s="19"/>
      <c r="N958" s="7" t="s">
        <v>144</v>
      </c>
      <c r="O958" s="7" t="s">
        <v>28</v>
      </c>
      <c r="P958" s="7">
        <f>2024-L958</f>
        <v>21</v>
      </c>
      <c r="Q958" s="17" t="e">
        <f>#REF!/P958</f>
        <v>#REF!</v>
      </c>
      <c r="R958" s="7" t="s">
        <v>78</v>
      </c>
      <c r="S958" s="7"/>
      <c r="T958" s="7" t="s">
        <v>145</v>
      </c>
      <c r="U958" s="7" t="s">
        <v>146</v>
      </c>
      <c r="V958" s="7"/>
      <c r="W958" s="7"/>
      <c r="X958" s="7" t="s">
        <v>3243</v>
      </c>
      <c r="Y958" s="7"/>
      <c r="Z958" s="7"/>
    </row>
    <row r="959" spans="1:20" ht="15">
      <c r="A959" s="4" t="s">
        <v>3542</v>
      </c>
      <c r="B959" s="7">
        <v>2000</v>
      </c>
      <c r="C959" s="38">
        <v>1290</v>
      </c>
      <c r="D959" s="8">
        <v>0.612</v>
      </c>
      <c r="E959" s="33">
        <v>0.704</v>
      </c>
      <c r="F959" s="38">
        <v>17</v>
      </c>
      <c r="G959" s="8">
        <v>0.625</v>
      </c>
      <c r="H959" s="49" t="s">
        <v>3734</v>
      </c>
      <c r="I959" t="s">
        <v>143</v>
      </c>
      <c r="J959" s="3" t="s">
        <v>50</v>
      </c>
      <c r="K959" s="19"/>
      <c r="L959" s="16">
        <f>B959</f>
        <v>2000</v>
      </c>
      <c r="M959" s="19"/>
      <c r="N959" s="7" t="s">
        <v>2231</v>
      </c>
      <c r="O959" s="7" t="s">
        <v>28</v>
      </c>
      <c r="P959" s="7">
        <f>2024-L959</f>
        <v>24</v>
      </c>
      <c r="Q959" s="17" t="e">
        <f>#REF!/P959</f>
        <v>#REF!</v>
      </c>
      <c r="R959" t="s">
        <v>162</v>
      </c>
      <c r="T959" t="s">
        <v>3638</v>
      </c>
    </row>
    <row r="960" spans="1:26" ht="15">
      <c r="A960" t="s">
        <v>1099</v>
      </c>
      <c r="B960" s="7">
        <v>1983</v>
      </c>
      <c r="C960" s="38">
        <v>4190</v>
      </c>
      <c r="D960" s="8">
        <v>0.885</v>
      </c>
      <c r="E960" s="33">
        <v>0.748</v>
      </c>
      <c r="F960" s="38">
        <v>35</v>
      </c>
      <c r="G960" s="8">
        <v>0.925</v>
      </c>
      <c r="H960" t="s">
        <v>2466</v>
      </c>
      <c r="I960" t="s">
        <v>143</v>
      </c>
      <c r="J960" t="s">
        <v>26</v>
      </c>
      <c r="K960" s="19"/>
      <c r="L960" s="16">
        <f>B960</f>
        <v>1983</v>
      </c>
      <c r="M960" s="19"/>
      <c r="N960" s="7" t="s">
        <v>1100</v>
      </c>
      <c r="O960" s="7" t="s">
        <v>28</v>
      </c>
      <c r="P960" s="7">
        <f>2024-L960</f>
        <v>41</v>
      </c>
      <c r="Q960" s="17" t="e">
        <f>#REF!/P960</f>
        <v>#REF!</v>
      </c>
      <c r="R960" s="7" t="s">
        <v>1101</v>
      </c>
      <c r="S960" s="7"/>
      <c r="T960" s="7" t="s">
        <v>1102</v>
      </c>
      <c r="U960" s="7" t="s">
        <v>1103</v>
      </c>
      <c r="V960" s="7"/>
      <c r="W960" s="7"/>
      <c r="X960" s="7"/>
      <c r="Y960" s="7"/>
      <c r="Z960" s="7"/>
    </row>
    <row r="961" spans="1:26" ht="15">
      <c r="A961" t="s">
        <v>964</v>
      </c>
      <c r="B961" s="7">
        <v>2007</v>
      </c>
      <c r="C961" s="38">
        <v>915</v>
      </c>
      <c r="D961" s="8">
        <v>0.522</v>
      </c>
      <c r="E961" s="33">
        <v>0.578</v>
      </c>
      <c r="F961" s="38">
        <v>18</v>
      </c>
      <c r="G961" s="8">
        <v>0.663</v>
      </c>
      <c r="H961" s="49" t="s">
        <v>2433</v>
      </c>
      <c r="I961" t="s">
        <v>143</v>
      </c>
      <c r="J961" t="s">
        <v>50</v>
      </c>
      <c r="K961" s="19"/>
      <c r="L961" s="16">
        <f>B961</f>
        <v>2007</v>
      </c>
      <c r="M961" s="19"/>
      <c r="N961" s="7" t="s">
        <v>72</v>
      </c>
      <c r="O961" s="7" t="s">
        <v>39</v>
      </c>
      <c r="P961" s="7">
        <f>2024-L961</f>
        <v>17</v>
      </c>
      <c r="Q961" s="17" t="e">
        <f>#REF!/P961</f>
        <v>#REF!</v>
      </c>
      <c r="R961" s="7" t="s">
        <v>965</v>
      </c>
      <c r="S961" s="7"/>
      <c r="T961" s="7" t="s">
        <v>966</v>
      </c>
      <c r="U961" s="7" t="s">
        <v>967</v>
      </c>
      <c r="V961" s="7" t="s">
        <v>2894</v>
      </c>
      <c r="W961" s="7"/>
      <c r="X961" s="7" t="s">
        <v>3244</v>
      </c>
      <c r="Y961" s="7"/>
      <c r="Z961" s="7"/>
    </row>
    <row r="962" spans="1:26" ht="15">
      <c r="A962" t="s">
        <v>1589</v>
      </c>
      <c r="B962" s="7">
        <v>2000</v>
      </c>
      <c r="C962" s="38">
        <v>1538</v>
      </c>
      <c r="D962" s="8">
        <v>0.655</v>
      </c>
      <c r="E962" s="33">
        <v>0.75</v>
      </c>
      <c r="F962" s="38">
        <v>22</v>
      </c>
      <c r="G962" s="8">
        <v>0.773</v>
      </c>
      <c r="H962" s="49" t="s">
        <v>4532</v>
      </c>
      <c r="I962" t="s">
        <v>143</v>
      </c>
      <c r="J962" t="s">
        <v>50</v>
      </c>
      <c r="L962" s="16">
        <f>B962</f>
        <v>2000</v>
      </c>
      <c r="M962"/>
      <c r="N962" s="7" t="s">
        <v>1590</v>
      </c>
      <c r="O962" s="7" t="s">
        <v>28</v>
      </c>
      <c r="P962" s="7">
        <f>2024-L962</f>
        <v>24</v>
      </c>
      <c r="Q962" s="17" t="e">
        <f>#REF!/P962</f>
        <v>#REF!</v>
      </c>
      <c r="R962" s="7" t="s">
        <v>1591</v>
      </c>
      <c r="S962" s="7"/>
      <c r="T962" s="7" t="s">
        <v>1592</v>
      </c>
      <c r="U962" s="7" t="s">
        <v>1593</v>
      </c>
      <c r="V962" s="7"/>
      <c r="W962" s="7"/>
      <c r="X962" s="7"/>
      <c r="Y962" s="7"/>
      <c r="Z962" s="7"/>
    </row>
    <row r="963" spans="1:26" ht="15">
      <c r="A963" t="s">
        <v>1668</v>
      </c>
      <c r="B963" s="7">
        <v>2006</v>
      </c>
      <c r="C963" s="19">
        <v>815</v>
      </c>
      <c r="D963" s="8">
        <v>0.493</v>
      </c>
      <c r="E963" s="33">
        <v>0.528</v>
      </c>
      <c r="F963">
        <v>12</v>
      </c>
      <c r="G963" s="8">
        <v>0.449</v>
      </c>
      <c r="H963" s="49"/>
      <c r="I963" t="s">
        <v>143</v>
      </c>
      <c r="J963" t="s">
        <v>50</v>
      </c>
      <c r="L963" s="16">
        <f>B963</f>
        <v>2006</v>
      </c>
      <c r="M963"/>
      <c r="N963" s="7" t="s">
        <v>259</v>
      </c>
      <c r="O963" s="7" t="s">
        <v>28</v>
      </c>
      <c r="P963" s="7">
        <f>2024-L963</f>
        <v>18</v>
      </c>
      <c r="Q963" s="17">
        <f>C963/P963</f>
        <v>45.27777777777778</v>
      </c>
      <c r="R963" s="7" t="s">
        <v>716</v>
      </c>
      <c r="S963" s="7"/>
      <c r="T963" s="7" t="s">
        <v>1413</v>
      </c>
      <c r="U963" s="7"/>
      <c r="V963" s="7"/>
      <c r="W963" s="7"/>
      <c r="X963" s="7"/>
      <c r="Y963" s="7"/>
      <c r="Z963" s="7"/>
    </row>
    <row r="964" spans="1:26" ht="15">
      <c r="A964" t="s">
        <v>796</v>
      </c>
      <c r="B964" s="7">
        <v>2012</v>
      </c>
      <c r="C964" s="47">
        <v>2158</v>
      </c>
      <c r="D964" s="8">
        <v>0.739</v>
      </c>
      <c r="E964" s="33">
        <v>0.949</v>
      </c>
      <c r="F964" s="47">
        <v>27</v>
      </c>
      <c r="G964" s="8">
        <v>0.846</v>
      </c>
      <c r="H964" s="49" t="s">
        <v>4533</v>
      </c>
      <c r="I964" t="s">
        <v>143</v>
      </c>
      <c r="J964" t="s">
        <v>99</v>
      </c>
      <c r="K964" s="19"/>
      <c r="L964" s="16">
        <f>B964</f>
        <v>2012</v>
      </c>
      <c r="M964" s="19"/>
      <c r="N964" s="7" t="s">
        <v>106</v>
      </c>
      <c r="O964" s="7" t="s">
        <v>39</v>
      </c>
      <c r="P964" s="7">
        <f>2024-L964</f>
        <v>12</v>
      </c>
      <c r="Q964" s="17" t="e">
        <f>#REF!/P964</f>
        <v>#REF!</v>
      </c>
      <c r="R964" s="7" t="s">
        <v>797</v>
      </c>
      <c r="S964" s="7"/>
      <c r="T964" s="7" t="s">
        <v>798</v>
      </c>
      <c r="U964" s="7"/>
      <c r="V964" s="7"/>
      <c r="W964" s="7"/>
      <c r="X964" s="7"/>
      <c r="Y964" s="7"/>
      <c r="Z964" s="7"/>
    </row>
    <row r="965" spans="1:26" ht="15">
      <c r="A965" t="s">
        <v>1018</v>
      </c>
      <c r="B965" s="7">
        <v>2008</v>
      </c>
      <c r="C965" s="38">
        <v>885</v>
      </c>
      <c r="D965" s="8">
        <v>0.514</v>
      </c>
      <c r="E965" s="33">
        <v>0.564</v>
      </c>
      <c r="F965" s="38">
        <v>14</v>
      </c>
      <c r="G965" s="8">
        <v>0.53</v>
      </c>
      <c r="H965" s="49" t="s">
        <v>2447</v>
      </c>
      <c r="I965" t="s">
        <v>143</v>
      </c>
      <c r="J965" t="s">
        <v>50</v>
      </c>
      <c r="K965" s="19"/>
      <c r="L965" s="16">
        <f>B965</f>
        <v>2008</v>
      </c>
      <c r="M965" s="19"/>
      <c r="N965" s="7" t="s">
        <v>241</v>
      </c>
      <c r="O965" s="7" t="s">
        <v>39</v>
      </c>
      <c r="P965" s="7">
        <f>2024-L965</f>
        <v>16</v>
      </c>
      <c r="Q965" s="17" t="e">
        <f>#REF!/P965</f>
        <v>#REF!</v>
      </c>
      <c r="R965" s="7" t="s">
        <v>950</v>
      </c>
      <c r="S965" s="7"/>
      <c r="T965" s="7" t="s">
        <v>1019</v>
      </c>
      <c r="U965" s="7"/>
      <c r="V965" s="7"/>
      <c r="W965" s="7"/>
      <c r="X965" s="7"/>
      <c r="Y965" s="7"/>
      <c r="Z965" s="7"/>
    </row>
    <row r="966" spans="1:26" ht="15">
      <c r="A966" t="s">
        <v>469</v>
      </c>
      <c r="B966" s="7">
        <v>2012</v>
      </c>
      <c r="C966" s="38">
        <v>2134</v>
      </c>
      <c r="D966" s="8">
        <v>0.735</v>
      </c>
      <c r="E966" s="33">
        <v>0.852</v>
      </c>
      <c r="F966" s="38">
        <v>22</v>
      </c>
      <c r="G966" s="8">
        <v>0.773</v>
      </c>
      <c r="H966" s="49" t="s">
        <v>2319</v>
      </c>
      <c r="I966" t="s">
        <v>143</v>
      </c>
      <c r="J966" t="s">
        <v>50</v>
      </c>
      <c r="K966" s="19"/>
      <c r="L966" s="16">
        <f>B966</f>
        <v>2012</v>
      </c>
      <c r="M966" s="19"/>
      <c r="N966" s="7" t="s">
        <v>259</v>
      </c>
      <c r="O966" s="7" t="s">
        <v>28</v>
      </c>
      <c r="P966" s="7">
        <f>2024-L966</f>
        <v>12</v>
      </c>
      <c r="Q966" s="17" t="e">
        <f>#REF!/P966</f>
        <v>#REF!</v>
      </c>
      <c r="R966" s="7" t="s">
        <v>470</v>
      </c>
      <c r="S966" s="7"/>
      <c r="T966" s="7" t="s">
        <v>471</v>
      </c>
      <c r="U966" s="7" t="s">
        <v>472</v>
      </c>
      <c r="V966" s="7" t="s">
        <v>2895</v>
      </c>
      <c r="W966" s="7"/>
      <c r="X966" s="7"/>
      <c r="Y966" s="7"/>
      <c r="Z966" s="7"/>
    </row>
    <row r="967" spans="1:26" ht="15">
      <c r="A967" t="s">
        <v>3335</v>
      </c>
      <c r="B967" s="7">
        <v>2000</v>
      </c>
      <c r="C967" s="38">
        <v>7955</v>
      </c>
      <c r="D967" s="8">
        <v>0.946</v>
      </c>
      <c r="E967" s="33">
        <v>0.876</v>
      </c>
      <c r="F967" s="38">
        <v>34</v>
      </c>
      <c r="G967" s="8">
        <v>0.916</v>
      </c>
      <c r="H967" t="s">
        <v>4187</v>
      </c>
      <c r="I967" t="s">
        <v>143</v>
      </c>
      <c r="J967" t="s">
        <v>26</v>
      </c>
      <c r="K967" s="19"/>
      <c r="L967" s="16">
        <f>B967</f>
        <v>2000</v>
      </c>
      <c r="M967" s="19"/>
      <c r="N967" s="7" t="s">
        <v>112</v>
      </c>
      <c r="O967" s="7" t="s">
        <v>39</v>
      </c>
      <c r="P967" s="7">
        <f>2024-L967</f>
        <v>24</v>
      </c>
      <c r="Q967" s="17" t="e">
        <f>#REF!/P967</f>
        <v>#REF!</v>
      </c>
      <c r="R967" s="7" t="s">
        <v>876</v>
      </c>
      <c r="S967" s="7" t="s">
        <v>883</v>
      </c>
      <c r="T967" s="7" t="s">
        <v>1304</v>
      </c>
      <c r="U967" s="7"/>
      <c r="V967" s="7"/>
      <c r="W967" s="7"/>
      <c r="X967" s="7" t="s">
        <v>3245</v>
      </c>
      <c r="Y967" s="7"/>
      <c r="Z967" s="7"/>
    </row>
    <row r="968" spans="1:20" ht="15">
      <c r="A968" t="s">
        <v>1624</v>
      </c>
      <c r="B968" s="7">
        <v>2016</v>
      </c>
      <c r="C968" s="47">
        <v>2804</v>
      </c>
      <c r="D968" s="8">
        <v>0.799</v>
      </c>
      <c r="E968" s="33">
        <v>0.976</v>
      </c>
      <c r="F968" s="47">
        <v>23</v>
      </c>
      <c r="G968" s="8">
        <v>0.794</v>
      </c>
      <c r="H968" s="49" t="s">
        <v>2501</v>
      </c>
      <c r="I968" t="s">
        <v>143</v>
      </c>
      <c r="J968" t="s">
        <v>99</v>
      </c>
      <c r="K968" s="19"/>
      <c r="L968" s="16">
        <f>B968</f>
        <v>2016</v>
      </c>
      <c r="M968" s="19"/>
      <c r="N968" s="7" t="s">
        <v>2231</v>
      </c>
      <c r="O968" s="7" t="s">
        <v>28</v>
      </c>
      <c r="P968" s="7">
        <f>2024-L968</f>
        <v>8</v>
      </c>
      <c r="Q968" s="17" t="e">
        <f>#REF!/P968</f>
        <v>#REF!</v>
      </c>
      <c r="R968" t="s">
        <v>520</v>
      </c>
      <c r="T968" t="s">
        <v>2609</v>
      </c>
    </row>
    <row r="969" spans="1:26" ht="15">
      <c r="A969" t="s">
        <v>1646</v>
      </c>
      <c r="B969" s="7">
        <v>2008</v>
      </c>
      <c r="C969" s="19">
        <v>385</v>
      </c>
      <c r="D969" s="8">
        <v>0.331</v>
      </c>
      <c r="E969" s="33">
        <v>0.317</v>
      </c>
      <c r="F969">
        <v>8</v>
      </c>
      <c r="G969" s="8">
        <v>0.276</v>
      </c>
      <c r="H969" s="49"/>
      <c r="I969" t="s">
        <v>143</v>
      </c>
      <c r="J969" t="s">
        <v>50</v>
      </c>
      <c r="L969" s="16">
        <f>B969</f>
        <v>2008</v>
      </c>
      <c r="M969"/>
      <c r="N969" s="7" t="s">
        <v>4022</v>
      </c>
      <c r="O969" s="7" t="s">
        <v>28</v>
      </c>
      <c r="P969" s="7">
        <f>2024-L969</f>
        <v>16</v>
      </c>
      <c r="Q969" s="17">
        <f>C969/P969</f>
        <v>24.0625</v>
      </c>
      <c r="R969" s="7" t="s">
        <v>1647</v>
      </c>
      <c r="S969" s="7"/>
      <c r="T969" s="7" t="s">
        <v>1001</v>
      </c>
      <c r="U969" s="7"/>
      <c r="V969" s="7"/>
      <c r="W969" s="7"/>
      <c r="X969" s="7"/>
      <c r="Y969" s="7"/>
      <c r="Z969" s="7"/>
    </row>
    <row r="970" spans="1:26" ht="15">
      <c r="A970" t="s">
        <v>1824</v>
      </c>
      <c r="B970" s="7">
        <v>1989</v>
      </c>
      <c r="C970" s="19">
        <v>1370</v>
      </c>
      <c r="D970" s="8">
        <v>0.63</v>
      </c>
      <c r="E970" s="33">
        <v>0.4</v>
      </c>
      <c r="F970">
        <v>19</v>
      </c>
      <c r="G970" s="8">
        <v>0.692</v>
      </c>
      <c r="I970" t="s">
        <v>143</v>
      </c>
      <c r="J970" t="s">
        <v>26</v>
      </c>
      <c r="L970" s="16">
        <f>B970</f>
        <v>1989</v>
      </c>
      <c r="M970"/>
      <c r="N970" s="7" t="s">
        <v>2231</v>
      </c>
      <c r="O970" s="7" t="s">
        <v>28</v>
      </c>
      <c r="P970" s="7">
        <f>2024-L970</f>
        <v>35</v>
      </c>
      <c r="Q970" s="17">
        <f>C970/P970</f>
        <v>39.142857142857146</v>
      </c>
      <c r="R970" s="7" t="s">
        <v>677</v>
      </c>
      <c r="S970" s="7"/>
      <c r="T970" s="7" t="s">
        <v>1825</v>
      </c>
      <c r="U970" s="7" t="s">
        <v>1826</v>
      </c>
      <c r="V970" s="7" t="s">
        <v>2896</v>
      </c>
      <c r="W970" s="7"/>
      <c r="X970" s="7" t="s">
        <v>3246</v>
      </c>
      <c r="Y970" s="7"/>
      <c r="Z970" s="7"/>
    </row>
    <row r="971" spans="1:26" ht="15">
      <c r="A971" t="s">
        <v>1373</v>
      </c>
      <c r="B971" s="7">
        <v>2005</v>
      </c>
      <c r="C971" s="38">
        <v>1100</v>
      </c>
      <c r="D971" s="8">
        <v>0.569</v>
      </c>
      <c r="E971" s="33">
        <v>0.657</v>
      </c>
      <c r="F971" s="38">
        <v>13</v>
      </c>
      <c r="G971" s="8">
        <v>0.485</v>
      </c>
      <c r="H971" s="49" t="s">
        <v>4338</v>
      </c>
      <c r="I971" t="s">
        <v>143</v>
      </c>
      <c r="J971" t="s">
        <v>50</v>
      </c>
      <c r="K971" s="19"/>
      <c r="L971" s="16">
        <f>B971</f>
        <v>2005</v>
      </c>
      <c r="M971" s="19"/>
      <c r="N971" s="7" t="s">
        <v>1105</v>
      </c>
      <c r="O971" s="7" t="s">
        <v>28</v>
      </c>
      <c r="P971" s="7">
        <f>2024-L971</f>
        <v>19</v>
      </c>
      <c r="Q971" s="17" t="e">
        <f>#REF!/P971</f>
        <v>#REF!</v>
      </c>
      <c r="R971" s="7" t="s">
        <v>1374</v>
      </c>
      <c r="S971" s="7"/>
      <c r="T971" s="7" t="s">
        <v>1375</v>
      </c>
      <c r="U971" s="7" t="s">
        <v>1376</v>
      </c>
      <c r="V971" s="7"/>
      <c r="W971" s="7"/>
      <c r="X971" s="7" t="s">
        <v>3247</v>
      </c>
      <c r="Y971" s="7"/>
      <c r="Z971" s="7"/>
    </row>
    <row r="972" spans="1:26" ht="15">
      <c r="A972" t="s">
        <v>4824</v>
      </c>
      <c r="B972" s="7">
        <v>2022</v>
      </c>
      <c r="C972" s="53">
        <v>5</v>
      </c>
      <c r="D972" s="8">
        <v>0.02</v>
      </c>
      <c r="E972" s="33">
        <v>0.046</v>
      </c>
      <c r="F972" s="53">
        <v>1</v>
      </c>
      <c r="G972" s="8">
        <v>0</v>
      </c>
      <c r="H972" s="49"/>
      <c r="I972" t="s">
        <v>104</v>
      </c>
      <c r="J972" t="s">
        <v>99</v>
      </c>
      <c r="K972" s="19"/>
      <c r="L972" s="16">
        <f>B972</f>
        <v>2022</v>
      </c>
      <c r="M972" s="19"/>
      <c r="N972" s="7" t="s">
        <v>139</v>
      </c>
      <c r="O972" s="7" t="s">
        <v>39</v>
      </c>
      <c r="P972" s="7">
        <f>2024-L972</f>
        <v>2</v>
      </c>
      <c r="Q972" s="17">
        <f>C972/P972</f>
        <v>2.5</v>
      </c>
      <c r="R972" s="7" t="s">
        <v>1231</v>
      </c>
      <c r="S972" s="7"/>
      <c r="T972" s="7" t="s">
        <v>4832</v>
      </c>
      <c r="U972" s="7"/>
      <c r="V972" s="7"/>
      <c r="W972" s="7"/>
      <c r="X972" s="12" t="s">
        <v>4831</v>
      </c>
      <c r="Y972" s="7"/>
      <c r="Z972" s="7"/>
    </row>
    <row r="973" spans="1:26" ht="15">
      <c r="A973" t="s">
        <v>4822</v>
      </c>
      <c r="B973" s="7">
        <v>2020</v>
      </c>
      <c r="C973" s="53">
        <v>305</v>
      </c>
      <c r="D973" s="8">
        <v>0.293</v>
      </c>
      <c r="E973" s="33">
        <v>0.59</v>
      </c>
      <c r="F973" s="53">
        <v>6</v>
      </c>
      <c r="G973" s="8">
        <v>0.196</v>
      </c>
      <c r="H973" s="52" t="s">
        <v>4825</v>
      </c>
      <c r="I973" t="s">
        <v>104</v>
      </c>
      <c r="J973" t="s">
        <v>99</v>
      </c>
      <c r="K973" s="19"/>
      <c r="L973" s="16">
        <f>B973</f>
        <v>2020</v>
      </c>
      <c r="M973" s="19"/>
      <c r="N973" s="7" t="s">
        <v>4022</v>
      </c>
      <c r="O973" s="7" t="s">
        <v>39</v>
      </c>
      <c r="P973" s="7">
        <f>2024-L973</f>
        <v>4</v>
      </c>
      <c r="Q973" s="17">
        <f>C973/P973</f>
        <v>76.25</v>
      </c>
      <c r="R973" s="7" t="s">
        <v>2610</v>
      </c>
      <c r="S973" s="7"/>
      <c r="T973" s="7" t="s">
        <v>4827</v>
      </c>
      <c r="U973" s="7" t="s">
        <v>4829</v>
      </c>
      <c r="V973" s="7"/>
      <c r="W973" s="7"/>
      <c r="X973" s="12" t="s">
        <v>4828</v>
      </c>
      <c r="Y973" s="7"/>
      <c r="Z973" s="7"/>
    </row>
    <row r="974" spans="1:20" ht="15">
      <c r="A974" t="s">
        <v>3771</v>
      </c>
      <c r="B974" s="7">
        <v>2000</v>
      </c>
      <c r="C974" s="38">
        <v>644</v>
      </c>
      <c r="D974" s="8">
        <v>0.447</v>
      </c>
      <c r="E974" s="33">
        <v>0.239</v>
      </c>
      <c r="F974" s="38">
        <v>7</v>
      </c>
      <c r="G974" s="8">
        <v>0.24</v>
      </c>
      <c r="H974" t="s">
        <v>3863</v>
      </c>
      <c r="I974" t="s">
        <v>104</v>
      </c>
      <c r="J974" t="s">
        <v>26</v>
      </c>
      <c r="K974" s="19"/>
      <c r="L974" s="16">
        <f>B974</f>
        <v>2000</v>
      </c>
      <c r="M974" s="19"/>
      <c r="N974" t="s">
        <v>473</v>
      </c>
      <c r="O974" s="7" t="s">
        <v>28</v>
      </c>
      <c r="P974" s="7">
        <f>2024-L974</f>
        <v>24</v>
      </c>
      <c r="Q974" s="17" t="e">
        <f>#REF!/P974</f>
        <v>#REF!</v>
      </c>
      <c r="R974" s="14" t="s">
        <v>615</v>
      </c>
      <c r="T974" s="7" t="s">
        <v>1438</v>
      </c>
    </row>
    <row r="975" spans="1:26" ht="15">
      <c r="A975" t="s">
        <v>3393</v>
      </c>
      <c r="B975" s="7">
        <v>2001</v>
      </c>
      <c r="C975" s="38">
        <v>1349</v>
      </c>
      <c r="D975" s="8">
        <v>0.627</v>
      </c>
      <c r="E975" s="33">
        <v>0.397</v>
      </c>
      <c r="F975" s="38">
        <v>19</v>
      </c>
      <c r="G975" s="8">
        <v>0.692</v>
      </c>
      <c r="H975" t="s">
        <v>2588</v>
      </c>
      <c r="I975" t="s">
        <v>104</v>
      </c>
      <c r="J975" t="s">
        <v>26</v>
      </c>
      <c r="K975" s="19"/>
      <c r="L975" s="16">
        <f>B975</f>
        <v>2001</v>
      </c>
      <c r="M975" s="19"/>
      <c r="N975" s="7" t="s">
        <v>104</v>
      </c>
      <c r="O975" s="7" t="s">
        <v>28</v>
      </c>
      <c r="P975" s="7">
        <f>2024-L975</f>
        <v>23</v>
      </c>
      <c r="Q975" s="17" t="e">
        <f>#REF!/P975</f>
        <v>#REF!</v>
      </c>
      <c r="R975" s="7" t="s">
        <v>1726</v>
      </c>
      <c r="S975" s="7" t="s">
        <v>616</v>
      </c>
      <c r="T975" s="7" t="s">
        <v>1727</v>
      </c>
      <c r="U975" s="7" t="s">
        <v>1728</v>
      </c>
      <c r="V975" s="7" t="s">
        <v>2897</v>
      </c>
      <c r="W975" s="7"/>
      <c r="X975" s="7" t="s">
        <v>3248</v>
      </c>
      <c r="Y975" s="7"/>
      <c r="Z975" s="7"/>
    </row>
    <row r="976" spans="1:26" ht="15">
      <c r="A976" t="s">
        <v>3366</v>
      </c>
      <c r="B976" s="7">
        <v>1991</v>
      </c>
      <c r="C976" s="38">
        <v>1295</v>
      </c>
      <c r="D976" s="8">
        <v>0.613</v>
      </c>
      <c r="E976" s="33">
        <v>0.379</v>
      </c>
      <c r="F976" s="38">
        <v>14</v>
      </c>
      <c r="G976" s="8">
        <v>0.53</v>
      </c>
      <c r="H976" t="s">
        <v>2260</v>
      </c>
      <c r="I976" t="s">
        <v>104</v>
      </c>
      <c r="J976" t="s">
        <v>26</v>
      </c>
      <c r="K976" s="19"/>
      <c r="L976" s="16">
        <f>B976</f>
        <v>1991</v>
      </c>
      <c r="M976" s="19"/>
      <c r="N976" s="7" t="s">
        <v>140</v>
      </c>
      <c r="O976" s="7" t="s">
        <v>28</v>
      </c>
      <c r="P976" s="7">
        <f>2024-L976</f>
        <v>33</v>
      </c>
      <c r="Q976" s="17" t="e">
        <f>#REF!/P976</f>
        <v>#REF!</v>
      </c>
      <c r="R976" s="7" t="s">
        <v>187</v>
      </c>
      <c r="S976" s="7" t="s">
        <v>188</v>
      </c>
      <c r="T976" s="7" t="s">
        <v>189</v>
      </c>
      <c r="U976" s="7" t="s">
        <v>190</v>
      </c>
      <c r="V976" s="7" t="s">
        <v>2898</v>
      </c>
      <c r="W976" s="7"/>
      <c r="X976" s="7" t="s">
        <v>3249</v>
      </c>
      <c r="Y976" s="7"/>
      <c r="Z976" s="7"/>
    </row>
    <row r="977" spans="1:20" ht="15">
      <c r="A977" t="s">
        <v>3770</v>
      </c>
      <c r="B977" s="7">
        <v>2018</v>
      </c>
      <c r="C977" s="47">
        <v>56</v>
      </c>
      <c r="D977" s="8">
        <v>0.095</v>
      </c>
      <c r="E977" s="33">
        <v>0.216</v>
      </c>
      <c r="F977" s="47">
        <v>4</v>
      </c>
      <c r="G977" s="8">
        <v>0.101</v>
      </c>
      <c r="H977" s="49" t="s">
        <v>4357</v>
      </c>
      <c r="I977" t="s">
        <v>104</v>
      </c>
      <c r="J977" t="s">
        <v>99</v>
      </c>
      <c r="K977" s="19"/>
      <c r="L977" s="16">
        <f>B977</f>
        <v>2018</v>
      </c>
      <c r="M977" s="19"/>
      <c r="N977" s="7" t="s">
        <v>4022</v>
      </c>
      <c r="O977" s="7" t="s">
        <v>39</v>
      </c>
      <c r="P977" s="7">
        <f>2024-L977</f>
        <v>6</v>
      </c>
      <c r="Q977" s="17" t="e">
        <f>#REF!/P977</f>
        <v>#REF!</v>
      </c>
      <c r="R977" s="14" t="s">
        <v>3830</v>
      </c>
      <c r="T977" s="7" t="s">
        <v>3831</v>
      </c>
    </row>
    <row r="978" spans="1:26" ht="15">
      <c r="A978" t="s">
        <v>3332</v>
      </c>
      <c r="B978" s="7">
        <v>1992</v>
      </c>
      <c r="C978" s="38">
        <v>5607</v>
      </c>
      <c r="D978" s="8">
        <v>0.921</v>
      </c>
      <c r="E978" s="33">
        <v>0.823</v>
      </c>
      <c r="F978" s="38">
        <v>35</v>
      </c>
      <c r="G978" s="8">
        <v>0.925</v>
      </c>
      <c r="H978" t="s">
        <v>2356</v>
      </c>
      <c r="I978" t="s">
        <v>104</v>
      </c>
      <c r="J978" t="s">
        <v>26</v>
      </c>
      <c r="K978" s="19"/>
      <c r="L978" s="16">
        <f>B978</f>
        <v>1992</v>
      </c>
      <c r="M978" s="19"/>
      <c r="N978" s="7" t="s">
        <v>648</v>
      </c>
      <c r="O978" s="7" t="s">
        <v>28</v>
      </c>
      <c r="P978" s="7">
        <f>2024-L978</f>
        <v>32</v>
      </c>
      <c r="Q978" s="17" t="e">
        <f>#REF!/P978</f>
        <v>#REF!</v>
      </c>
      <c r="R978" s="7" t="s">
        <v>159</v>
      </c>
      <c r="S978" s="7" t="s">
        <v>445</v>
      </c>
      <c r="T978" s="7" t="s">
        <v>649</v>
      </c>
      <c r="U978" s="7" t="s">
        <v>650</v>
      </c>
      <c r="V978" s="7" t="s">
        <v>2899</v>
      </c>
      <c r="W978" s="7"/>
      <c r="X978" s="7" t="s">
        <v>3250</v>
      </c>
      <c r="Y978" s="7"/>
      <c r="Z978" s="7"/>
    </row>
    <row r="979" spans="1:26" ht="15">
      <c r="A979" t="s">
        <v>1139</v>
      </c>
      <c r="B979" s="7">
        <v>2006</v>
      </c>
      <c r="C979" s="38">
        <v>513</v>
      </c>
      <c r="D979" s="8">
        <v>0.397</v>
      </c>
      <c r="E979" s="33">
        <v>0.193</v>
      </c>
      <c r="F979" s="38">
        <v>14</v>
      </c>
      <c r="G979" s="8">
        <v>0.53</v>
      </c>
      <c r="H979" t="s">
        <v>2478</v>
      </c>
      <c r="I979" s="11" t="s">
        <v>104</v>
      </c>
      <c r="J979" s="3" t="s">
        <v>26</v>
      </c>
      <c r="K979" s="19"/>
      <c r="L979" s="16">
        <f>B979</f>
        <v>2006</v>
      </c>
      <c r="M979" s="19"/>
      <c r="N979" s="7" t="s">
        <v>38</v>
      </c>
      <c r="O979" s="7" t="s">
        <v>39</v>
      </c>
      <c r="P979" s="7">
        <f>2024-L979</f>
        <v>18</v>
      </c>
      <c r="Q979" s="17" t="e">
        <f>#REF!/P979</f>
        <v>#REF!</v>
      </c>
      <c r="R979" s="7" t="s">
        <v>996</v>
      </c>
      <c r="S979" s="7"/>
      <c r="T979" s="7" t="s">
        <v>1140</v>
      </c>
      <c r="U979" s="7" t="s">
        <v>1141</v>
      </c>
      <c r="V979" s="7"/>
      <c r="W979" s="7"/>
      <c r="X979" s="7"/>
      <c r="Y979" s="7"/>
      <c r="Z979" s="7"/>
    </row>
    <row r="980" spans="1:26" ht="15">
      <c r="A980" t="s">
        <v>253</v>
      </c>
      <c r="B980" s="7">
        <v>1993</v>
      </c>
      <c r="C980" s="38">
        <v>2034</v>
      </c>
      <c r="D980" s="8">
        <v>0.722</v>
      </c>
      <c r="E980" s="33">
        <v>0.493</v>
      </c>
      <c r="F980" s="38">
        <v>21</v>
      </c>
      <c r="G980" s="8">
        <v>0.744</v>
      </c>
      <c r="H980" t="s">
        <v>3845</v>
      </c>
      <c r="I980" t="s">
        <v>104</v>
      </c>
      <c r="J980" t="s">
        <v>26</v>
      </c>
      <c r="K980" s="19"/>
      <c r="L980" s="16">
        <f>B980</f>
        <v>1993</v>
      </c>
      <c r="M980" s="19"/>
      <c r="N980" s="7" t="s">
        <v>254</v>
      </c>
      <c r="O980" s="7" t="s">
        <v>28</v>
      </c>
      <c r="P980" s="7">
        <f>2024-L980</f>
        <v>31</v>
      </c>
      <c r="Q980" s="17" t="e">
        <f>#REF!/P980</f>
        <v>#REF!</v>
      </c>
      <c r="R980" s="7" t="s">
        <v>255</v>
      </c>
      <c r="S980" s="7"/>
      <c r="T980" s="7" t="s">
        <v>256</v>
      </c>
      <c r="U980" s="7" t="s">
        <v>257</v>
      </c>
      <c r="V980" s="7"/>
      <c r="W980" s="7"/>
      <c r="X980" s="7" t="s">
        <v>3251</v>
      </c>
      <c r="Y980" s="7"/>
      <c r="Z980" s="7"/>
    </row>
    <row r="981" spans="1:26" ht="15">
      <c r="A981" t="s">
        <v>3310</v>
      </c>
      <c r="B981" s="7">
        <v>1986</v>
      </c>
      <c r="C981" s="38">
        <v>411</v>
      </c>
      <c r="D981" s="8">
        <v>0.348</v>
      </c>
      <c r="E981" s="33">
        <v>0.16</v>
      </c>
      <c r="F981" s="38">
        <v>10</v>
      </c>
      <c r="G981" s="8">
        <v>0.363</v>
      </c>
      <c r="H981" t="s">
        <v>2570</v>
      </c>
      <c r="I981" t="s">
        <v>104</v>
      </c>
      <c r="J981" t="s">
        <v>26</v>
      </c>
      <c r="K981" s="19"/>
      <c r="L981" s="16">
        <f>B981</f>
        <v>1986</v>
      </c>
      <c r="M981" s="19"/>
      <c r="N981" s="7" t="s">
        <v>928</v>
      </c>
      <c r="O981" s="7" t="s">
        <v>28</v>
      </c>
      <c r="P981" s="7">
        <f>2024-L981</f>
        <v>38</v>
      </c>
      <c r="Q981" s="17" t="e">
        <f>#REF!/P981</f>
        <v>#REF!</v>
      </c>
      <c r="R981" s="7" t="s">
        <v>524</v>
      </c>
      <c r="S981" s="7" t="s">
        <v>445</v>
      </c>
      <c r="T981" s="7" t="s">
        <v>1312</v>
      </c>
      <c r="U981" s="7" t="s">
        <v>1313</v>
      </c>
      <c r="V981" s="7"/>
      <c r="W981" s="7"/>
      <c r="X981" s="7" t="s">
        <v>3252</v>
      </c>
      <c r="Y981" s="7"/>
      <c r="Z981" s="7"/>
    </row>
    <row r="982" spans="1:26" ht="15">
      <c r="A982" t="s">
        <v>3399</v>
      </c>
      <c r="B982" s="7">
        <v>2004</v>
      </c>
      <c r="C982" s="19">
        <v>1059</v>
      </c>
      <c r="D982" s="8">
        <v>0.56</v>
      </c>
      <c r="E982" s="33">
        <v>0.313</v>
      </c>
      <c r="F982">
        <v>17</v>
      </c>
      <c r="G982" s="8">
        <v>0.625</v>
      </c>
      <c r="I982" t="s">
        <v>104</v>
      </c>
      <c r="J982" t="s">
        <v>26</v>
      </c>
      <c r="L982" s="16">
        <f>B982</f>
        <v>2004</v>
      </c>
      <c r="M982"/>
      <c r="N982" s="7" t="s">
        <v>62</v>
      </c>
      <c r="O982" s="7" t="s">
        <v>28</v>
      </c>
      <c r="P982" s="7">
        <f>2024-L982</f>
        <v>20</v>
      </c>
      <c r="Q982" s="17">
        <f>C982/P982</f>
        <v>52.95</v>
      </c>
      <c r="R982" s="7" t="s">
        <v>1744</v>
      </c>
      <c r="S982" s="7" t="s">
        <v>150</v>
      </c>
      <c r="T982" s="7" t="s">
        <v>1745</v>
      </c>
      <c r="U982" s="7" t="s">
        <v>1746</v>
      </c>
      <c r="V982" s="7"/>
      <c r="W982" s="7"/>
      <c r="X982" s="7" t="s">
        <v>3253</v>
      </c>
      <c r="Y982" s="7"/>
      <c r="Z982" s="7"/>
    </row>
    <row r="983" spans="1:26" ht="15">
      <c r="A983" t="s">
        <v>1035</v>
      </c>
      <c r="B983" s="7">
        <v>2014</v>
      </c>
      <c r="C983" s="47">
        <v>225</v>
      </c>
      <c r="D983" s="8">
        <v>0.25</v>
      </c>
      <c r="E983" s="33">
        <v>0.513</v>
      </c>
      <c r="F983" s="47">
        <v>6</v>
      </c>
      <c r="G983" s="8">
        <v>0.196</v>
      </c>
      <c r="H983" s="49" t="s">
        <v>2452</v>
      </c>
      <c r="I983" t="s">
        <v>104</v>
      </c>
      <c r="J983" t="s">
        <v>99</v>
      </c>
      <c r="K983" s="19"/>
      <c r="L983" s="16">
        <f>B983</f>
        <v>2014</v>
      </c>
      <c r="M983" s="19"/>
      <c r="N983" s="7" t="s">
        <v>82</v>
      </c>
      <c r="O983" s="7" t="s">
        <v>28</v>
      </c>
      <c r="P983" s="7">
        <f>2024-L983</f>
        <v>10</v>
      </c>
      <c r="Q983" s="17" t="e">
        <f>#REF!/P983</f>
        <v>#REF!</v>
      </c>
      <c r="R983" s="7" t="s">
        <v>1036</v>
      </c>
      <c r="S983" s="7"/>
      <c r="T983" s="7" t="s">
        <v>1037</v>
      </c>
      <c r="U983" s="7"/>
      <c r="V983" s="7"/>
      <c r="W983" s="7"/>
      <c r="X983" s="7"/>
      <c r="Y983" s="7"/>
      <c r="Z983" s="7"/>
    </row>
    <row r="984" spans="1:26" ht="15">
      <c r="A984" t="s">
        <v>4823</v>
      </c>
      <c r="B984" s="7">
        <v>2022</v>
      </c>
      <c r="C984" s="53">
        <v>1</v>
      </c>
      <c r="D984" s="8">
        <v>0</v>
      </c>
      <c r="E984" s="33">
        <v>0</v>
      </c>
      <c r="F984" s="53">
        <v>1</v>
      </c>
      <c r="G984" s="8">
        <v>0</v>
      </c>
      <c r="H984" s="49"/>
      <c r="I984" t="s">
        <v>104</v>
      </c>
      <c r="J984" t="s">
        <v>99</v>
      </c>
      <c r="K984" s="19"/>
      <c r="L984" s="16">
        <f>B984</f>
        <v>2022</v>
      </c>
      <c r="M984" s="19"/>
      <c r="N984" s="7" t="s">
        <v>4833</v>
      </c>
      <c r="O984" s="7" t="s">
        <v>28</v>
      </c>
      <c r="P984" s="7">
        <f>2024-L984</f>
        <v>2</v>
      </c>
      <c r="Q984" s="17">
        <f>C984/P984</f>
        <v>0.5</v>
      </c>
      <c r="R984" s="7" t="s">
        <v>4826</v>
      </c>
      <c r="S984" s="7"/>
      <c r="T984" s="7" t="s">
        <v>2043</v>
      </c>
      <c r="U984" s="7"/>
      <c r="V984" s="7"/>
      <c r="W984" s="7"/>
      <c r="X984" s="12" t="s">
        <v>4830</v>
      </c>
      <c r="Y984" s="7"/>
      <c r="Z984" s="7"/>
    </row>
    <row r="985" spans="1:26" ht="15">
      <c r="A985" t="s">
        <v>4613</v>
      </c>
      <c r="B985" s="7">
        <v>1994</v>
      </c>
      <c r="C985" s="36">
        <v>1</v>
      </c>
      <c r="D985" s="8">
        <v>0</v>
      </c>
      <c r="E985" s="33">
        <v>0</v>
      </c>
      <c r="F985" s="27">
        <v>1</v>
      </c>
      <c r="G985" s="8">
        <v>0</v>
      </c>
      <c r="H985" s="49"/>
      <c r="I985" t="s">
        <v>1481</v>
      </c>
      <c r="J985" s="3" t="s">
        <v>50</v>
      </c>
      <c r="K985" s="19"/>
      <c r="L985" s="16">
        <v>1994</v>
      </c>
      <c r="M985" s="19"/>
      <c r="N985" t="s">
        <v>1481</v>
      </c>
      <c r="O985" s="7" t="s">
        <v>39</v>
      </c>
      <c r="P985" s="7">
        <f>2024-L985</f>
        <v>30</v>
      </c>
      <c r="Q985" s="17">
        <f>C985/P985</f>
        <v>0.03333333333333333</v>
      </c>
      <c r="R985" t="s">
        <v>996</v>
      </c>
      <c r="T985" s="7" t="s">
        <v>4772</v>
      </c>
      <c r="U985" s="7"/>
      <c r="V985" s="7"/>
      <c r="W985" s="7"/>
      <c r="X985" s="7"/>
      <c r="Y985" s="7"/>
      <c r="Z985" s="7"/>
    </row>
    <row r="986" spans="1:26" ht="15">
      <c r="A986" t="s">
        <v>3396</v>
      </c>
      <c r="B986" s="7">
        <v>1992</v>
      </c>
      <c r="C986" s="19">
        <v>130</v>
      </c>
      <c r="D986" s="8">
        <v>0.173</v>
      </c>
      <c r="E986" s="33">
        <v>0.126</v>
      </c>
      <c r="F986">
        <v>3</v>
      </c>
      <c r="G986" s="8">
        <v>0.054</v>
      </c>
      <c r="I986" t="s">
        <v>1481</v>
      </c>
      <c r="J986" t="s">
        <v>50</v>
      </c>
      <c r="L986" s="16">
        <f>B986</f>
        <v>1992</v>
      </c>
      <c r="M986"/>
      <c r="N986" s="7" t="s">
        <v>140</v>
      </c>
      <c r="O986" s="7" t="s">
        <v>28</v>
      </c>
      <c r="P986" s="7">
        <f>2024-L986</f>
        <v>32</v>
      </c>
      <c r="Q986" s="17">
        <f>C986/P986</f>
        <v>4.0625</v>
      </c>
      <c r="R986" s="7" t="s">
        <v>474</v>
      </c>
      <c r="S986" s="7" t="s">
        <v>761</v>
      </c>
      <c r="T986" s="7" t="s">
        <v>1654</v>
      </c>
      <c r="U986" s="7"/>
      <c r="V986" s="7" t="s">
        <v>2900</v>
      </c>
      <c r="W986" s="7"/>
      <c r="X986" s="7" t="s">
        <v>3254</v>
      </c>
      <c r="Y986" s="7"/>
      <c r="Z986" s="7"/>
    </row>
    <row r="987" spans="1:26" ht="15">
      <c r="A987" t="s">
        <v>2008</v>
      </c>
      <c r="B987" s="7">
        <v>2011</v>
      </c>
      <c r="C987" s="38">
        <v>3063</v>
      </c>
      <c r="D987" s="8">
        <v>0.814</v>
      </c>
      <c r="E987" s="33">
        <v>0.625</v>
      </c>
      <c r="F987" s="38">
        <v>29</v>
      </c>
      <c r="G987" s="8">
        <v>0.875</v>
      </c>
      <c r="H987" t="s">
        <v>3450</v>
      </c>
      <c r="I987" t="s">
        <v>1481</v>
      </c>
      <c r="J987" s="3" t="s">
        <v>26</v>
      </c>
      <c r="K987" s="19"/>
      <c r="L987" s="16">
        <f>B987</f>
        <v>2011</v>
      </c>
      <c r="M987" s="19"/>
      <c r="N987" s="7" t="s">
        <v>38</v>
      </c>
      <c r="O987" s="7" t="s">
        <v>28</v>
      </c>
      <c r="P987" s="7">
        <f>2024-L987</f>
        <v>13</v>
      </c>
      <c r="Q987" s="17" t="e">
        <f>#REF!/P987</f>
        <v>#REF!</v>
      </c>
      <c r="R987" s="7" t="s">
        <v>162</v>
      </c>
      <c r="S987" s="7"/>
      <c r="T987" s="7" t="s">
        <v>105</v>
      </c>
      <c r="U987" s="7"/>
      <c r="V987" s="7" t="s">
        <v>2901</v>
      </c>
      <c r="W987" s="7"/>
      <c r="X987" s="7" t="s">
        <v>3256</v>
      </c>
      <c r="Y987" s="7"/>
      <c r="Z987" s="7"/>
    </row>
    <row r="988" spans="1:26" ht="15">
      <c r="A988" t="s">
        <v>352</v>
      </c>
      <c r="B988" s="7">
        <v>1992</v>
      </c>
      <c r="C988" s="38">
        <v>14658</v>
      </c>
      <c r="D988" s="8">
        <v>0.977</v>
      </c>
      <c r="E988" s="33">
        <v>0.946</v>
      </c>
      <c r="F988" s="38">
        <v>50</v>
      </c>
      <c r="G988" s="8">
        <v>0.972</v>
      </c>
      <c r="H988" t="s">
        <v>2297</v>
      </c>
      <c r="I988" s="11" t="s">
        <v>174</v>
      </c>
      <c r="J988" t="s">
        <v>26</v>
      </c>
      <c r="K988" s="19"/>
      <c r="L988" s="16">
        <f>B988</f>
        <v>1992</v>
      </c>
      <c r="M988" s="19"/>
      <c r="N988" s="7" t="s">
        <v>353</v>
      </c>
      <c r="O988" s="7" t="s">
        <v>28</v>
      </c>
      <c r="P988" s="7">
        <f>2024-L988</f>
        <v>32</v>
      </c>
      <c r="Q988" s="17" t="e">
        <f>#REF!/P988</f>
        <v>#REF!</v>
      </c>
      <c r="R988" s="7" t="s">
        <v>354</v>
      </c>
      <c r="S988" s="7"/>
      <c r="T988" s="7" t="s">
        <v>355</v>
      </c>
      <c r="U988" s="7" t="s">
        <v>356</v>
      </c>
      <c r="V988" s="7" t="s">
        <v>2902</v>
      </c>
      <c r="W988" s="7"/>
      <c r="X988" s="7" t="s">
        <v>3257</v>
      </c>
      <c r="Y988" s="7"/>
      <c r="Z988" s="7"/>
    </row>
    <row r="989" spans="1:26" ht="15">
      <c r="A989" t="s">
        <v>3776</v>
      </c>
      <c r="B989" s="7">
        <v>2017</v>
      </c>
      <c r="C989" s="47">
        <v>3881</v>
      </c>
      <c r="D989" s="8">
        <v>0.865</v>
      </c>
      <c r="E989" s="33">
        <v>1</v>
      </c>
      <c r="F989" s="47">
        <v>25</v>
      </c>
      <c r="G989" s="8">
        <v>0.819</v>
      </c>
      <c r="H989" s="49" t="s">
        <v>3801</v>
      </c>
      <c r="I989" s="11" t="s">
        <v>174</v>
      </c>
      <c r="J989" t="s">
        <v>99</v>
      </c>
      <c r="K989" s="19"/>
      <c r="L989" s="16">
        <f>B989</f>
        <v>2017</v>
      </c>
      <c r="M989" s="19"/>
      <c r="N989" s="7" t="s">
        <v>38</v>
      </c>
      <c r="O989" s="7" t="s">
        <v>28</v>
      </c>
      <c r="P989" s="7">
        <f>2024-L989</f>
        <v>7</v>
      </c>
      <c r="Q989" s="17" t="e">
        <f>#REF!/P989</f>
        <v>#REF!</v>
      </c>
      <c r="R989" s="14" t="s">
        <v>3832</v>
      </c>
      <c r="S989" s="7"/>
      <c r="T989" s="7" t="s">
        <v>3833</v>
      </c>
      <c r="U989" s="7"/>
      <c r="V989" s="7"/>
      <c r="W989" s="7"/>
      <c r="X989" s="7"/>
      <c r="Y989" s="7"/>
      <c r="Z989" s="7"/>
    </row>
    <row r="990" spans="1:26" ht="15">
      <c r="A990" t="s">
        <v>3884</v>
      </c>
      <c r="B990" s="7">
        <v>2016</v>
      </c>
      <c r="C990" s="47">
        <v>388</v>
      </c>
      <c r="D990" s="8">
        <v>0.334</v>
      </c>
      <c r="E990" s="33">
        <v>0.648</v>
      </c>
      <c r="F990" s="47">
        <v>10</v>
      </c>
      <c r="G990" s="8">
        <v>0.363</v>
      </c>
      <c r="H990" s="49" t="s">
        <v>3887</v>
      </c>
      <c r="I990" s="11" t="s">
        <v>174</v>
      </c>
      <c r="J990" t="s">
        <v>99</v>
      </c>
      <c r="K990" s="19"/>
      <c r="L990" s="16">
        <f>B990</f>
        <v>2016</v>
      </c>
      <c r="M990" s="19"/>
      <c r="N990" s="7" t="s">
        <v>123</v>
      </c>
      <c r="O990" s="7" t="s">
        <v>39</v>
      </c>
      <c r="P990" s="7">
        <f>2024-L990</f>
        <v>8</v>
      </c>
      <c r="Q990" s="17" t="e">
        <f>#REF!/P990</f>
        <v>#REF!</v>
      </c>
      <c r="R990" s="7" t="s">
        <v>3886</v>
      </c>
      <c r="S990" s="7"/>
      <c r="T990" s="7" t="s">
        <v>3885</v>
      </c>
      <c r="U990" s="7" t="s">
        <v>3888</v>
      </c>
      <c r="V990" s="7"/>
      <c r="W990" s="7"/>
      <c r="X990" s="7"/>
      <c r="Y990" s="7"/>
      <c r="Z990" s="7"/>
    </row>
    <row r="991" spans="1:26" ht="15">
      <c r="A991" t="s">
        <v>272</v>
      </c>
      <c r="B991" s="7">
        <v>2006</v>
      </c>
      <c r="C991" s="38">
        <v>3501</v>
      </c>
      <c r="D991" s="8">
        <v>0.844</v>
      </c>
      <c r="E991" s="33">
        <v>0.672</v>
      </c>
      <c r="F991" s="38">
        <v>24</v>
      </c>
      <c r="G991" s="8">
        <v>0.807</v>
      </c>
      <c r="H991" t="s">
        <v>2279</v>
      </c>
      <c r="I991" s="11" t="s">
        <v>174</v>
      </c>
      <c r="J991" s="3" t="s">
        <v>26</v>
      </c>
      <c r="K991" s="19"/>
      <c r="L991" s="16">
        <f>B991</f>
        <v>2006</v>
      </c>
      <c r="M991" s="19"/>
      <c r="N991" s="7" t="s">
        <v>67</v>
      </c>
      <c r="O991" s="7" t="s">
        <v>39</v>
      </c>
      <c r="P991" s="7">
        <f>2024-L991</f>
        <v>18</v>
      </c>
      <c r="Q991" s="17" t="e">
        <f>#REF!/P991</f>
        <v>#REF!</v>
      </c>
      <c r="R991" s="7" t="s">
        <v>273</v>
      </c>
      <c r="S991" s="7"/>
      <c r="T991" s="7" t="s">
        <v>274</v>
      </c>
      <c r="U991" s="7"/>
      <c r="V991" s="7"/>
      <c r="W991" s="7"/>
      <c r="X991" s="7"/>
      <c r="Y991" s="7"/>
      <c r="Z991" s="7"/>
    </row>
    <row r="992" spans="1:26" ht="15">
      <c r="A992" t="s">
        <v>3775</v>
      </c>
      <c r="B992" s="7">
        <v>2012</v>
      </c>
      <c r="C992" s="47">
        <v>1417</v>
      </c>
      <c r="D992" s="8">
        <v>0.638</v>
      </c>
      <c r="E992" s="33">
        <v>0.899</v>
      </c>
      <c r="F992" s="47">
        <v>10</v>
      </c>
      <c r="G992" s="8">
        <v>0.363</v>
      </c>
      <c r="H992" t="s">
        <v>2386</v>
      </c>
      <c r="I992" s="11" t="s">
        <v>174</v>
      </c>
      <c r="J992" t="s">
        <v>99</v>
      </c>
      <c r="K992" s="19"/>
      <c r="L992" s="16">
        <f>B992</f>
        <v>2012</v>
      </c>
      <c r="M992" s="19"/>
      <c r="N992" s="7" t="s">
        <v>2208</v>
      </c>
      <c r="O992" s="7" t="s">
        <v>28</v>
      </c>
      <c r="P992" s="7">
        <f>2024-L992</f>
        <v>12</v>
      </c>
      <c r="Q992" s="17" t="e">
        <f>#REF!/P992</f>
        <v>#REF!</v>
      </c>
      <c r="R992" s="7" t="s">
        <v>781</v>
      </c>
      <c r="S992" s="7"/>
      <c r="T992" s="7" t="s">
        <v>3751</v>
      </c>
      <c r="U992" s="7"/>
      <c r="V992" s="7"/>
      <c r="W992" s="7"/>
      <c r="X992" s="7"/>
      <c r="Y992" s="7"/>
      <c r="Z992" s="7"/>
    </row>
    <row r="993" spans="1:26" ht="15">
      <c r="A993" t="s">
        <v>752</v>
      </c>
      <c r="B993" s="7">
        <v>1980</v>
      </c>
      <c r="C993" s="38">
        <v>12769</v>
      </c>
      <c r="D993" s="8">
        <v>0.97</v>
      </c>
      <c r="E993" s="33">
        <v>0.93</v>
      </c>
      <c r="F993" s="38">
        <v>50</v>
      </c>
      <c r="G993" s="8">
        <v>0.972</v>
      </c>
      <c r="H993" t="s">
        <v>2379</v>
      </c>
      <c r="I993" s="11" t="s">
        <v>174</v>
      </c>
      <c r="J993" t="s">
        <v>26</v>
      </c>
      <c r="K993" s="19"/>
      <c r="L993" s="16">
        <f>B993</f>
        <v>1980</v>
      </c>
      <c r="M993" s="19"/>
      <c r="N993" s="7" t="s">
        <v>123</v>
      </c>
      <c r="O993" s="7" t="s">
        <v>39</v>
      </c>
      <c r="P993" s="7">
        <f>2024-L993</f>
        <v>44</v>
      </c>
      <c r="Q993" s="17" t="e">
        <f>#REF!/P993</f>
        <v>#REF!</v>
      </c>
      <c r="R993" s="7" t="s">
        <v>753</v>
      </c>
      <c r="S993" s="7"/>
      <c r="T993" s="7" t="s">
        <v>754</v>
      </c>
      <c r="U993" s="7" t="s">
        <v>755</v>
      </c>
      <c r="V993" s="7"/>
      <c r="W993" s="7"/>
      <c r="X993" s="7" t="s">
        <v>3258</v>
      </c>
      <c r="Y993" s="7"/>
      <c r="Z993" s="7"/>
    </row>
    <row r="994" spans="1:26" ht="15">
      <c r="A994" t="s">
        <v>3777</v>
      </c>
      <c r="B994" s="7">
        <v>1990</v>
      </c>
      <c r="C994" s="38">
        <v>6610</v>
      </c>
      <c r="D994" s="8">
        <v>0.931</v>
      </c>
      <c r="E994" s="33">
        <v>0.841</v>
      </c>
      <c r="F994" s="38">
        <v>31</v>
      </c>
      <c r="G994" s="8">
        <v>0.899</v>
      </c>
      <c r="H994" t="s">
        <v>3848</v>
      </c>
      <c r="I994" s="11" t="s">
        <v>174</v>
      </c>
      <c r="J994" t="s">
        <v>26</v>
      </c>
      <c r="K994" s="19"/>
      <c r="L994" s="16">
        <f>B994</f>
        <v>1990</v>
      </c>
      <c r="M994" s="19"/>
      <c r="N994" s="7" t="s">
        <v>104</v>
      </c>
      <c r="O994" s="7" t="s">
        <v>28</v>
      </c>
      <c r="P994" s="7">
        <f>2024-L994</f>
        <v>34</v>
      </c>
      <c r="Q994" s="17" t="e">
        <f>#REF!/P994</f>
        <v>#REF!</v>
      </c>
      <c r="R994" s="14" t="s">
        <v>119</v>
      </c>
      <c r="S994" s="7"/>
      <c r="T994" s="7" t="s">
        <v>2647</v>
      </c>
      <c r="U994" s="7"/>
      <c r="V994" s="7"/>
      <c r="W994" s="7"/>
      <c r="X994" s="7"/>
      <c r="Y994" s="7"/>
      <c r="Z994" s="7"/>
    </row>
    <row r="995" spans="1:26" ht="15">
      <c r="A995" t="s">
        <v>3344</v>
      </c>
      <c r="B995" s="7">
        <v>1986</v>
      </c>
      <c r="C995" s="38">
        <v>1684</v>
      </c>
      <c r="D995" s="8">
        <v>0.68</v>
      </c>
      <c r="E995" s="33">
        <v>0.448</v>
      </c>
      <c r="F995" s="38">
        <v>19</v>
      </c>
      <c r="G995" s="8">
        <v>0.692</v>
      </c>
      <c r="H995" t="s">
        <v>2572</v>
      </c>
      <c r="I995" s="11" t="s">
        <v>174</v>
      </c>
      <c r="J995" t="s">
        <v>26</v>
      </c>
      <c r="K995" s="19"/>
      <c r="L995" s="16">
        <f>B995</f>
        <v>1986</v>
      </c>
      <c r="M995" s="19"/>
      <c r="N995" s="7" t="s">
        <v>259</v>
      </c>
      <c r="O995" s="7" t="s">
        <v>28</v>
      </c>
      <c r="P995" s="7">
        <f>2024-L995</f>
        <v>38</v>
      </c>
      <c r="Q995" s="17" t="e">
        <f>#REF!/P995</f>
        <v>#REF!</v>
      </c>
      <c r="R995" s="7" t="s">
        <v>282</v>
      </c>
      <c r="S995" s="7" t="s">
        <v>58</v>
      </c>
      <c r="T995" s="7" t="s">
        <v>1486</v>
      </c>
      <c r="U995" s="7" t="s">
        <v>1487</v>
      </c>
      <c r="V995" s="7" t="s">
        <v>2903</v>
      </c>
      <c r="W995" s="7"/>
      <c r="X995" s="7"/>
      <c r="Y995" s="7"/>
      <c r="Z995" s="7"/>
    </row>
    <row r="996" spans="1:26" ht="15">
      <c r="A996" t="s">
        <v>3301</v>
      </c>
      <c r="B996" s="7">
        <v>2002</v>
      </c>
      <c r="C996" s="38">
        <v>1135</v>
      </c>
      <c r="D996" s="8">
        <v>0.576</v>
      </c>
      <c r="E996" s="33">
        <v>0.665</v>
      </c>
      <c r="F996" s="38">
        <v>16</v>
      </c>
      <c r="G996" s="8">
        <v>0.586</v>
      </c>
      <c r="H996" s="49" t="s">
        <v>2589</v>
      </c>
      <c r="I996" s="11" t="s">
        <v>174</v>
      </c>
      <c r="J996" t="s">
        <v>50</v>
      </c>
      <c r="K996" s="19"/>
      <c r="L996" s="16">
        <f>B996</f>
        <v>2002</v>
      </c>
      <c r="M996" s="19"/>
      <c r="N996" s="7" t="s">
        <v>38</v>
      </c>
      <c r="O996" s="7" t="s">
        <v>39</v>
      </c>
      <c r="P996" s="7">
        <f>2024-L996</f>
        <v>22</v>
      </c>
      <c r="Q996" s="17" t="e">
        <f>#REF!/P996</f>
        <v>#REF!</v>
      </c>
      <c r="R996" s="7" t="s">
        <v>1232</v>
      </c>
      <c r="S996" s="7" t="s">
        <v>221</v>
      </c>
      <c r="T996" s="7" t="s">
        <v>296</v>
      </c>
      <c r="U996" s="7"/>
      <c r="V996" s="7"/>
      <c r="W996" s="7"/>
      <c r="X996" s="7"/>
      <c r="Y996" s="7"/>
      <c r="Z996" s="7"/>
    </row>
    <row r="997" spans="1:26" ht="15">
      <c r="A997" t="s">
        <v>533</v>
      </c>
      <c r="B997" s="7">
        <v>1981</v>
      </c>
      <c r="C997" s="38">
        <v>6939</v>
      </c>
      <c r="D997" s="8">
        <v>0.934</v>
      </c>
      <c r="E997" s="33">
        <v>0.848</v>
      </c>
      <c r="F997" s="38">
        <v>42</v>
      </c>
      <c r="G997" s="8">
        <v>0.95</v>
      </c>
      <c r="H997" t="s">
        <v>2332</v>
      </c>
      <c r="I997" s="11" t="s">
        <v>174</v>
      </c>
      <c r="J997" t="s">
        <v>26</v>
      </c>
      <c r="K997" s="19"/>
      <c r="L997" s="16">
        <f>B997</f>
        <v>1981</v>
      </c>
      <c r="M997" s="19"/>
      <c r="N997" s="7" t="s">
        <v>114</v>
      </c>
      <c r="O997" s="7" t="s">
        <v>28</v>
      </c>
      <c r="P997" s="7">
        <f>2024-L997</f>
        <v>43</v>
      </c>
      <c r="Q997" s="17" t="e">
        <f>#REF!/P997</f>
        <v>#REF!</v>
      </c>
      <c r="R997" s="7" t="s">
        <v>534</v>
      </c>
      <c r="S997" s="7"/>
      <c r="T997" s="7" t="s">
        <v>535</v>
      </c>
      <c r="U997" s="7" t="s">
        <v>536</v>
      </c>
      <c r="V997" s="7" t="s">
        <v>2904</v>
      </c>
      <c r="W997" s="7"/>
      <c r="X997" s="7" t="s">
        <v>3259</v>
      </c>
      <c r="Y997" s="7"/>
      <c r="Z997" s="7"/>
    </row>
    <row r="998" spans="1:26" ht="15">
      <c r="A998" t="s">
        <v>3352</v>
      </c>
      <c r="B998" s="7">
        <v>1996</v>
      </c>
      <c r="C998" s="38">
        <v>4475</v>
      </c>
      <c r="D998" s="8">
        <v>0.895</v>
      </c>
      <c r="E998" s="33">
        <v>0.767</v>
      </c>
      <c r="F998" s="38">
        <v>33</v>
      </c>
      <c r="G998" s="8">
        <v>0.912</v>
      </c>
      <c r="H998" t="s">
        <v>2406</v>
      </c>
      <c r="I998" s="11" t="s">
        <v>174</v>
      </c>
      <c r="J998" t="s">
        <v>26</v>
      </c>
      <c r="K998" s="19"/>
      <c r="L998" s="16">
        <f>B998</f>
        <v>1996</v>
      </c>
      <c r="M998" s="19"/>
      <c r="N998" s="7" t="s">
        <v>38</v>
      </c>
      <c r="O998" s="7" t="s">
        <v>28</v>
      </c>
      <c r="P998" s="7">
        <f>2024-L998</f>
        <v>28</v>
      </c>
      <c r="Q998" s="17" t="e">
        <f>#REF!/P998</f>
        <v>#REF!</v>
      </c>
      <c r="R998" s="7" t="s">
        <v>361</v>
      </c>
      <c r="S998" s="7" t="s">
        <v>845</v>
      </c>
      <c r="T998" s="7" t="s">
        <v>846</v>
      </c>
      <c r="U998" s="7"/>
      <c r="V998" s="7"/>
      <c r="W998" s="7"/>
      <c r="X998" s="7"/>
      <c r="Y998" s="7"/>
      <c r="Z998" s="7"/>
    </row>
    <row r="999" spans="1:26" ht="15">
      <c r="A999" t="s">
        <v>3318</v>
      </c>
      <c r="B999" s="7">
        <v>2000</v>
      </c>
      <c r="C999" s="38">
        <v>2100</v>
      </c>
      <c r="D999" s="8">
        <v>0.73</v>
      </c>
      <c r="E999" s="33">
        <v>0.849</v>
      </c>
      <c r="F999" s="38">
        <v>16</v>
      </c>
      <c r="G999" s="8">
        <v>0.586</v>
      </c>
      <c r="H999" s="49" t="s">
        <v>2585</v>
      </c>
      <c r="I999" s="11" t="s">
        <v>174</v>
      </c>
      <c r="J999" s="3" t="s">
        <v>50</v>
      </c>
      <c r="K999" s="19"/>
      <c r="L999" s="16">
        <f>B999</f>
        <v>2000</v>
      </c>
      <c r="M999" s="19"/>
      <c r="N999" s="7" t="s">
        <v>38</v>
      </c>
      <c r="O999" s="7" t="s">
        <v>28</v>
      </c>
      <c r="P999" s="7">
        <f>2024-L999</f>
        <v>24</v>
      </c>
      <c r="Q999" s="17" t="e">
        <f>#REF!/P999</f>
        <v>#REF!</v>
      </c>
      <c r="R999" s="7" t="s">
        <v>1361</v>
      </c>
      <c r="S999" s="7" t="s">
        <v>605</v>
      </c>
      <c r="T999" s="7" t="s">
        <v>1362</v>
      </c>
      <c r="U999" s="7"/>
      <c r="V999" s="7" t="s">
        <v>2905</v>
      </c>
      <c r="W999" s="7"/>
      <c r="X999" s="7" t="s">
        <v>3260</v>
      </c>
      <c r="Y999" s="7"/>
      <c r="Z999" s="7"/>
    </row>
    <row r="1000" spans="1:26" ht="15">
      <c r="A1000" t="s">
        <v>173</v>
      </c>
      <c r="B1000" s="7">
        <v>2004</v>
      </c>
      <c r="C1000" s="38">
        <v>2227</v>
      </c>
      <c r="D1000" s="8">
        <v>0.749</v>
      </c>
      <c r="E1000" s="33">
        <v>0.873</v>
      </c>
      <c r="F1000" s="38">
        <v>22</v>
      </c>
      <c r="G1000" s="8">
        <v>0.773</v>
      </c>
      <c r="H1000" s="49" t="s">
        <v>2257</v>
      </c>
      <c r="I1000" s="11" t="s">
        <v>174</v>
      </c>
      <c r="J1000" t="s">
        <v>50</v>
      </c>
      <c r="K1000" s="19"/>
      <c r="L1000" s="16">
        <f>B1000</f>
        <v>2004</v>
      </c>
      <c r="M1000" s="19"/>
      <c r="N1000" s="7" t="s">
        <v>82</v>
      </c>
      <c r="O1000" s="7" t="s">
        <v>39</v>
      </c>
      <c r="P1000" s="7">
        <f>2024-L1000</f>
        <v>20</v>
      </c>
      <c r="Q1000" s="17" t="e">
        <f>#REF!/P1000</f>
        <v>#REF!</v>
      </c>
      <c r="R1000" s="7" t="s">
        <v>175</v>
      </c>
      <c r="S1000" s="7"/>
      <c r="T1000" s="7" t="s">
        <v>176</v>
      </c>
      <c r="U1000" s="7" t="s">
        <v>177</v>
      </c>
      <c r="V1000" s="7" t="s">
        <v>2906</v>
      </c>
      <c r="W1000" s="7"/>
      <c r="X1000" s="7" t="s">
        <v>3261</v>
      </c>
      <c r="Y1000" s="7"/>
      <c r="Z1000" s="7"/>
    </row>
    <row r="1001" spans="1:26" ht="15">
      <c r="A1001" t="s">
        <v>3334</v>
      </c>
      <c r="B1001" s="7">
        <v>1984</v>
      </c>
      <c r="C1001" s="38">
        <v>2873</v>
      </c>
      <c r="D1001" s="8">
        <v>0.804</v>
      </c>
      <c r="E1001" s="33">
        <v>0.604</v>
      </c>
      <c r="F1001" s="38">
        <v>24</v>
      </c>
      <c r="G1001" s="8">
        <v>0.807</v>
      </c>
      <c r="H1001" t="s">
        <v>2568</v>
      </c>
      <c r="I1001" s="11" t="s">
        <v>174</v>
      </c>
      <c r="J1001" t="s">
        <v>26</v>
      </c>
      <c r="K1001" s="19"/>
      <c r="L1001" s="16">
        <f>B1001</f>
        <v>1984</v>
      </c>
      <c r="M1001" s="19"/>
      <c r="N1001" s="7" t="s">
        <v>1418</v>
      </c>
      <c r="O1001" s="7" t="s">
        <v>28</v>
      </c>
      <c r="P1001" s="7">
        <f>2024-L1001</f>
        <v>40</v>
      </c>
      <c r="Q1001" s="17" t="e">
        <f>#REF!/P1001</f>
        <v>#REF!</v>
      </c>
      <c r="R1001" s="7" t="s">
        <v>159</v>
      </c>
      <c r="S1001" s="7" t="s">
        <v>883</v>
      </c>
      <c r="T1001" s="7" t="s">
        <v>1420</v>
      </c>
      <c r="U1001" s="7"/>
      <c r="V1001" s="7" t="s">
        <v>2907</v>
      </c>
      <c r="W1001" s="7"/>
      <c r="X1001" s="7" t="s">
        <v>3262</v>
      </c>
      <c r="Y1001" s="7"/>
      <c r="Z1001" s="7"/>
    </row>
    <row r="1002" spans="1:26" ht="15">
      <c r="A1002" t="s">
        <v>1795</v>
      </c>
      <c r="B1002" s="7">
        <v>1992</v>
      </c>
      <c r="C1002" s="38">
        <v>3939</v>
      </c>
      <c r="D1002" s="8">
        <v>0.871</v>
      </c>
      <c r="E1002" s="33">
        <v>0.72</v>
      </c>
      <c r="F1002" s="38">
        <v>30</v>
      </c>
      <c r="G1002" s="8">
        <v>0.888</v>
      </c>
      <c r="H1002" t="s">
        <v>3794</v>
      </c>
      <c r="I1002" s="11" t="s">
        <v>174</v>
      </c>
      <c r="J1002" t="s">
        <v>26</v>
      </c>
      <c r="K1002" s="19"/>
      <c r="L1002" s="16">
        <f>B1002</f>
        <v>1992</v>
      </c>
      <c r="M1002" s="19"/>
      <c r="N1002" s="7" t="s">
        <v>174</v>
      </c>
      <c r="O1002" s="7" t="s">
        <v>39</v>
      </c>
      <c r="P1002" s="7">
        <f>2024-L1002</f>
        <v>32</v>
      </c>
      <c r="Q1002" s="17" t="e">
        <f>#REF!/P1002</f>
        <v>#REF!</v>
      </c>
      <c r="R1002" s="14" t="s">
        <v>3838</v>
      </c>
      <c r="S1002" s="7"/>
      <c r="T1002" s="7" t="s">
        <v>3839</v>
      </c>
      <c r="U1002" s="7"/>
      <c r="V1002" s="7"/>
      <c r="W1002" s="7"/>
      <c r="X1002" s="7"/>
      <c r="Y1002" s="7"/>
      <c r="Z1002" s="7"/>
    </row>
    <row r="1003" spans="1:26" ht="15">
      <c r="A1003" t="s">
        <v>3380</v>
      </c>
      <c r="B1003" s="7">
        <v>1987</v>
      </c>
      <c r="C1003" s="19">
        <v>940</v>
      </c>
      <c r="D1003" s="8">
        <v>0.531</v>
      </c>
      <c r="E1003" s="33">
        <v>0.295</v>
      </c>
      <c r="F1003">
        <v>11</v>
      </c>
      <c r="G1003" s="8">
        <v>0.406</v>
      </c>
      <c r="I1003" s="11" t="s">
        <v>98</v>
      </c>
      <c r="J1003" t="s">
        <v>26</v>
      </c>
      <c r="L1003" s="16">
        <f>B1003</f>
        <v>1987</v>
      </c>
      <c r="M1003"/>
      <c r="N1003" s="7" t="s">
        <v>114</v>
      </c>
      <c r="O1003" s="7" t="s">
        <v>28</v>
      </c>
      <c r="P1003" s="7">
        <f>2024-L1003</f>
        <v>37</v>
      </c>
      <c r="Q1003" s="17">
        <f>C1003/P1003</f>
        <v>25.405405405405407</v>
      </c>
      <c r="R1003" s="7" t="s">
        <v>716</v>
      </c>
      <c r="S1003" s="7" t="s">
        <v>58</v>
      </c>
      <c r="T1003" s="7" t="s">
        <v>1662</v>
      </c>
      <c r="U1003" s="7" t="s">
        <v>1663</v>
      </c>
      <c r="V1003" s="7"/>
      <c r="W1003" s="7"/>
      <c r="X1003" s="7"/>
      <c r="Y1003" s="7"/>
      <c r="Z1003" s="7"/>
    </row>
    <row r="1004" spans="1:26" ht="15">
      <c r="A1004" t="s">
        <v>2163</v>
      </c>
      <c r="B1004" s="7">
        <v>1991</v>
      </c>
      <c r="C1004" s="38">
        <v>384</v>
      </c>
      <c r="D1004" s="8">
        <v>0.33</v>
      </c>
      <c r="E1004" s="33">
        <v>0.315</v>
      </c>
      <c r="F1004" s="38">
        <v>11</v>
      </c>
      <c r="G1004" s="8">
        <v>0.406</v>
      </c>
      <c r="H1004" s="49" t="s">
        <v>3599</v>
      </c>
      <c r="I1004" s="11" t="s">
        <v>98</v>
      </c>
      <c r="J1004" t="s">
        <v>50</v>
      </c>
      <c r="K1004" s="19"/>
      <c r="L1004" s="16">
        <f>B1004</f>
        <v>1991</v>
      </c>
      <c r="M1004" s="19"/>
      <c r="N1004" s="7" t="s">
        <v>174</v>
      </c>
      <c r="O1004" s="7" t="s">
        <v>28</v>
      </c>
      <c r="P1004" s="7">
        <f>2024-L1004</f>
        <v>33</v>
      </c>
      <c r="Q1004" s="17" t="e">
        <f>#REF!/P1004</f>
        <v>#REF!</v>
      </c>
      <c r="R1004" s="7" t="s">
        <v>2164</v>
      </c>
      <c r="S1004" s="7"/>
      <c r="T1004" s="7" t="s">
        <v>913</v>
      </c>
      <c r="U1004" s="7"/>
      <c r="V1004" s="7"/>
      <c r="W1004" s="7"/>
      <c r="X1004" s="7"/>
      <c r="Y1004" s="7"/>
      <c r="Z1004" s="7"/>
    </row>
    <row r="1005" spans="1:26" ht="15">
      <c r="A1005" t="s">
        <v>298</v>
      </c>
      <c r="B1005" s="7">
        <v>2008</v>
      </c>
      <c r="C1005" s="38">
        <v>600</v>
      </c>
      <c r="D1005" s="8">
        <v>0.433</v>
      </c>
      <c r="E1005" s="33">
        <v>0.457</v>
      </c>
      <c r="F1005" s="38">
        <v>12</v>
      </c>
      <c r="G1005" s="8">
        <v>0.449</v>
      </c>
      <c r="H1005" s="49" t="s">
        <v>2285</v>
      </c>
      <c r="I1005" s="11" t="s">
        <v>98</v>
      </c>
      <c r="J1005" t="s">
        <v>50</v>
      </c>
      <c r="K1005" s="19"/>
      <c r="L1005" s="16">
        <f>B1005</f>
        <v>2008</v>
      </c>
      <c r="M1005" s="19"/>
      <c r="N1005" s="7" t="s">
        <v>92</v>
      </c>
      <c r="O1005" s="7" t="s">
        <v>39</v>
      </c>
      <c r="P1005" s="7">
        <f>2024-L1005</f>
        <v>16</v>
      </c>
      <c r="Q1005" s="17" t="e">
        <f>#REF!/P1005</f>
        <v>#REF!</v>
      </c>
      <c r="R1005" s="7" t="s">
        <v>299</v>
      </c>
      <c r="S1005" s="7"/>
      <c r="T1005" s="7" t="s">
        <v>300</v>
      </c>
      <c r="U1005" s="7" t="s">
        <v>301</v>
      </c>
      <c r="V1005" s="7"/>
      <c r="W1005" s="7"/>
      <c r="X1005" s="7" t="s">
        <v>3263</v>
      </c>
      <c r="Y1005" s="7"/>
      <c r="Z1005" s="7"/>
    </row>
    <row r="1006" spans="1:26" ht="15">
      <c r="A1006" t="s">
        <v>409</v>
      </c>
      <c r="B1006" s="7">
        <v>2002</v>
      </c>
      <c r="C1006" s="38">
        <v>474</v>
      </c>
      <c r="D1006" s="8">
        <v>0.382</v>
      </c>
      <c r="E1006" s="33">
        <v>0.389</v>
      </c>
      <c r="F1006" s="38">
        <v>9</v>
      </c>
      <c r="G1006" s="8">
        <v>0.321</v>
      </c>
      <c r="H1006" s="52" t="s">
        <v>4821</v>
      </c>
      <c r="I1006" s="11" t="s">
        <v>98</v>
      </c>
      <c r="J1006" t="s">
        <v>50</v>
      </c>
      <c r="K1006" s="19"/>
      <c r="L1006" s="16">
        <f>B1006</f>
        <v>2002</v>
      </c>
      <c r="M1006" s="19"/>
      <c r="N1006" s="7" t="s">
        <v>38</v>
      </c>
      <c r="O1006" s="7" t="s">
        <v>39</v>
      </c>
      <c r="P1006" s="7">
        <f>2024-L1006</f>
        <v>22</v>
      </c>
      <c r="Q1006" s="17" t="e">
        <f>#REF!/P1006</f>
        <v>#REF!</v>
      </c>
      <c r="R1006" s="7" t="s">
        <v>410</v>
      </c>
      <c r="S1006" s="7"/>
      <c r="T1006" s="7" t="s">
        <v>411</v>
      </c>
      <c r="U1006" s="7" t="s">
        <v>412</v>
      </c>
      <c r="V1006" s="7" t="s">
        <v>2908</v>
      </c>
      <c r="W1006" s="7"/>
      <c r="X1006" s="7" t="s">
        <v>3264</v>
      </c>
      <c r="Y1006" s="7"/>
      <c r="Z1006" s="7"/>
    </row>
    <row r="1007" spans="1:26" ht="15">
      <c r="A1007" t="s">
        <v>97</v>
      </c>
      <c r="B1007" s="7">
        <v>2009</v>
      </c>
      <c r="C1007" s="38">
        <v>468</v>
      </c>
      <c r="D1007" s="8">
        <v>0.377</v>
      </c>
      <c r="E1007" s="33">
        <v>0.383</v>
      </c>
      <c r="F1007" s="38">
        <v>12</v>
      </c>
      <c r="G1007" s="8">
        <v>0.449</v>
      </c>
      <c r="H1007" s="49" t="s">
        <v>2245</v>
      </c>
      <c r="I1007" s="11" t="s">
        <v>98</v>
      </c>
      <c r="J1007" t="s">
        <v>50</v>
      </c>
      <c r="K1007" s="19"/>
      <c r="L1007" s="16">
        <f>B1007</f>
        <v>2009</v>
      </c>
      <c r="M1007" s="19"/>
      <c r="N1007" s="7" t="s">
        <v>100</v>
      </c>
      <c r="O1007" s="7" t="s">
        <v>28</v>
      </c>
      <c r="P1007" s="7">
        <f>2024-L1007</f>
        <v>15</v>
      </c>
      <c r="Q1007" s="17" t="e">
        <f>#REF!/P1007</f>
        <v>#REF!</v>
      </c>
      <c r="R1007" s="7" t="s">
        <v>101</v>
      </c>
      <c r="S1007" s="7"/>
      <c r="T1007" s="7" t="s">
        <v>102</v>
      </c>
      <c r="U1007" s="7" t="s">
        <v>103</v>
      </c>
      <c r="V1007" s="7"/>
      <c r="W1007" s="7"/>
      <c r="X1007" s="7" t="s">
        <v>3266</v>
      </c>
      <c r="Y1007" s="7"/>
      <c r="Z1007" s="7"/>
    </row>
    <row r="1008" spans="1:26" ht="15">
      <c r="A1008" t="s">
        <v>1556</v>
      </c>
      <c r="B1008" s="7">
        <v>1998</v>
      </c>
      <c r="C1008" s="19">
        <v>121</v>
      </c>
      <c r="D1008" s="8">
        <v>0.165</v>
      </c>
      <c r="E1008" s="33">
        <v>0.123</v>
      </c>
      <c r="F1008">
        <v>6</v>
      </c>
      <c r="G1008" s="8">
        <v>0.196</v>
      </c>
      <c r="H1008" s="49"/>
      <c r="I1008" s="11" t="s">
        <v>98</v>
      </c>
      <c r="J1008" t="s">
        <v>50</v>
      </c>
      <c r="L1008" s="16">
        <f>B1008</f>
        <v>1998</v>
      </c>
      <c r="M1008"/>
      <c r="N1008" s="7" t="s">
        <v>154</v>
      </c>
      <c r="O1008" s="7" t="s">
        <v>28</v>
      </c>
      <c r="P1008" s="7">
        <f>2024-L1008</f>
        <v>26</v>
      </c>
      <c r="Q1008" s="17">
        <f>C1008/P1008</f>
        <v>4.653846153846154</v>
      </c>
      <c r="R1008" s="7" t="s">
        <v>1557</v>
      </c>
      <c r="S1008" s="7"/>
      <c r="T1008" s="7" t="s">
        <v>1558</v>
      </c>
      <c r="U1008" s="7"/>
      <c r="V1008" s="7"/>
      <c r="W1008" s="7"/>
      <c r="X1008" s="7"/>
      <c r="Y1008" s="7"/>
      <c r="Z1008" s="7"/>
    </row>
    <row r="1009" spans="1:26" ht="15">
      <c r="A1009" t="s">
        <v>3981</v>
      </c>
      <c r="B1009" s="7">
        <v>2019</v>
      </c>
      <c r="C1009" s="47">
        <v>62</v>
      </c>
      <c r="D1009" s="8">
        <v>0.103</v>
      </c>
      <c r="E1009" s="33">
        <v>0.235</v>
      </c>
      <c r="F1009" s="47">
        <v>3</v>
      </c>
      <c r="G1009" s="8">
        <v>0.054</v>
      </c>
      <c r="H1009" s="49" t="s">
        <v>4358</v>
      </c>
      <c r="I1009" s="11" t="s">
        <v>98</v>
      </c>
      <c r="J1009" t="s">
        <v>99</v>
      </c>
      <c r="K1009" s="19"/>
      <c r="L1009" s="16">
        <f>B1009</f>
        <v>2019</v>
      </c>
      <c r="M1009" s="19"/>
      <c r="N1009" s="7" t="s">
        <v>4055</v>
      </c>
      <c r="O1009" s="7" t="s">
        <v>39</v>
      </c>
      <c r="P1009" s="7">
        <f>2024-L1009</f>
        <v>5</v>
      </c>
      <c r="Q1009" s="17" t="e">
        <f>#REF!/P1009</f>
        <v>#REF!</v>
      </c>
      <c r="R1009" t="s">
        <v>4167</v>
      </c>
      <c r="T1009" s="7" t="s">
        <v>4168</v>
      </c>
      <c r="U1009" s="7"/>
      <c r="V1009" s="7"/>
      <c r="W1009" s="7"/>
      <c r="X1009" s="7"/>
      <c r="Y1009" s="7"/>
      <c r="Z1009" s="7"/>
    </row>
    <row r="1010" spans="1:26" ht="15">
      <c r="A1010" t="s">
        <v>1272</v>
      </c>
      <c r="B1010" s="7">
        <v>2015</v>
      </c>
      <c r="C1010" s="46">
        <v>275</v>
      </c>
      <c r="D1010" s="8">
        <v>0.275</v>
      </c>
      <c r="E1010" s="33">
        <v>0.555</v>
      </c>
      <c r="F1010" s="49">
        <v>8</v>
      </c>
      <c r="G1010" s="8">
        <v>0.276</v>
      </c>
      <c r="H1010" s="49"/>
      <c r="I1010" s="11" t="s">
        <v>98</v>
      </c>
      <c r="J1010" t="s">
        <v>99</v>
      </c>
      <c r="L1010" s="16">
        <f>B1010</f>
        <v>2015</v>
      </c>
      <c r="M1010"/>
      <c r="N1010" s="7" t="s">
        <v>62</v>
      </c>
      <c r="O1010" s="7" t="s">
        <v>28</v>
      </c>
      <c r="P1010" s="7">
        <f>2024-L1010</f>
        <v>9</v>
      </c>
      <c r="Q1010" s="17">
        <f>C1010/P1010</f>
        <v>30.555555555555557</v>
      </c>
      <c r="R1010" s="7" t="s">
        <v>1271</v>
      </c>
      <c r="S1010" s="7"/>
      <c r="T1010" s="7" t="s">
        <v>484</v>
      </c>
      <c r="U1010" s="7"/>
      <c r="V1010" s="7"/>
      <c r="W1010" s="7"/>
      <c r="X1010" s="7"/>
      <c r="Y1010" s="7"/>
      <c r="Z1010" s="7"/>
    </row>
    <row r="1011" spans="1:26" ht="15">
      <c r="A1011" t="s">
        <v>1911</v>
      </c>
      <c r="B1011" s="7">
        <v>1991</v>
      </c>
      <c r="C1011" s="19">
        <v>1237</v>
      </c>
      <c r="D1011" s="8">
        <v>0.603</v>
      </c>
      <c r="E1011" s="33">
        <v>0.365</v>
      </c>
      <c r="F1011">
        <v>18</v>
      </c>
      <c r="G1011" s="8">
        <v>0.663</v>
      </c>
      <c r="I1011" s="11" t="s">
        <v>98</v>
      </c>
      <c r="J1011" t="s">
        <v>26</v>
      </c>
      <c r="L1011" s="16">
        <f>B1011</f>
        <v>1991</v>
      </c>
      <c r="M1011"/>
      <c r="N1011" s="7" t="s">
        <v>38</v>
      </c>
      <c r="O1011" s="7" t="s">
        <v>28</v>
      </c>
      <c r="P1011" s="7">
        <f>2024-L1011</f>
        <v>33</v>
      </c>
      <c r="Q1011" s="17">
        <f>C1011/P1011</f>
        <v>37.484848484848484</v>
      </c>
      <c r="R1011" s="7" t="s">
        <v>1912</v>
      </c>
      <c r="S1011" s="7"/>
      <c r="T1011" s="7" t="s">
        <v>1913</v>
      </c>
      <c r="U1011" s="7" t="s">
        <v>1914</v>
      </c>
      <c r="V1011" s="7"/>
      <c r="W1011" s="7"/>
      <c r="X1011" s="7" t="s">
        <v>3267</v>
      </c>
      <c r="Y1011" s="7"/>
      <c r="Z1011" s="7"/>
    </row>
    <row r="1012" spans="1:26" ht="15">
      <c r="A1012" t="s">
        <v>972</v>
      </c>
      <c r="B1012" s="7">
        <v>2010</v>
      </c>
      <c r="C1012" s="38">
        <v>405</v>
      </c>
      <c r="D1012" s="8">
        <v>0.345</v>
      </c>
      <c r="E1012" s="33">
        <v>0.339</v>
      </c>
      <c r="F1012" s="38">
        <v>13</v>
      </c>
      <c r="G1012" s="8">
        <v>0.485</v>
      </c>
      <c r="H1012" s="49" t="s">
        <v>2548</v>
      </c>
      <c r="I1012" s="11" t="s">
        <v>100</v>
      </c>
      <c r="J1012" t="s">
        <v>50</v>
      </c>
      <c r="K1012" s="19"/>
      <c r="L1012" s="16">
        <f>B1012</f>
        <v>2010</v>
      </c>
      <c r="M1012" s="19"/>
      <c r="N1012" s="7" t="s">
        <v>100</v>
      </c>
      <c r="O1012" s="7" t="s">
        <v>28</v>
      </c>
      <c r="P1012" s="7">
        <f>2024-L1012</f>
        <v>14</v>
      </c>
      <c r="Q1012" s="17" t="e">
        <f>#REF!/P1012</f>
        <v>#REF!</v>
      </c>
      <c r="R1012" s="7" t="s">
        <v>159</v>
      </c>
      <c r="S1012" s="7"/>
      <c r="T1012" s="7" t="s">
        <v>973</v>
      </c>
      <c r="U1012" s="7" t="s">
        <v>974</v>
      </c>
      <c r="V1012" s="7"/>
      <c r="W1012" s="7"/>
      <c r="X1012" s="7" t="s">
        <v>3268</v>
      </c>
      <c r="Y1012" s="7"/>
      <c r="Z1012" s="7"/>
    </row>
    <row r="1013" spans="1:26" ht="15">
      <c r="A1013" t="s">
        <v>623</v>
      </c>
      <c r="B1013" s="7">
        <v>2008</v>
      </c>
      <c r="C1013" s="38">
        <v>15731</v>
      </c>
      <c r="D1013" s="8">
        <v>0.982</v>
      </c>
      <c r="E1013" s="33">
        <v>0.958</v>
      </c>
      <c r="F1013" s="38">
        <v>54</v>
      </c>
      <c r="G1013" s="8">
        <v>0.981</v>
      </c>
      <c r="H1013" t="s">
        <v>2353</v>
      </c>
      <c r="I1013" s="11" t="s">
        <v>100</v>
      </c>
      <c r="J1013" s="3" t="s">
        <v>26</v>
      </c>
      <c r="K1013" s="19"/>
      <c r="L1013" s="16">
        <f>B1013</f>
        <v>2008</v>
      </c>
      <c r="M1013" s="19"/>
      <c r="N1013" s="7" t="s">
        <v>62</v>
      </c>
      <c r="O1013" s="7" t="s">
        <v>28</v>
      </c>
      <c r="P1013" s="7">
        <f>2024-L1013</f>
        <v>16</v>
      </c>
      <c r="Q1013" s="17" t="e">
        <f>#REF!/P1013</f>
        <v>#REF!</v>
      </c>
      <c r="R1013" s="7" t="s">
        <v>624</v>
      </c>
      <c r="S1013" s="7"/>
      <c r="T1013" s="7" t="s">
        <v>625</v>
      </c>
      <c r="U1013" s="7" t="s">
        <v>626</v>
      </c>
      <c r="V1013" s="7"/>
      <c r="W1013" s="7"/>
      <c r="X1013" s="7" t="s">
        <v>3269</v>
      </c>
      <c r="Y1013" s="7"/>
      <c r="Z1013" s="7"/>
    </row>
    <row r="1014" spans="1:26" ht="15">
      <c r="A1014" t="s">
        <v>721</v>
      </c>
      <c r="B1014" s="7">
        <v>2010</v>
      </c>
      <c r="C1014" s="38">
        <v>1661</v>
      </c>
      <c r="D1014" s="8">
        <v>0.677</v>
      </c>
      <c r="E1014" s="33">
        <v>0.778</v>
      </c>
      <c r="F1014" s="38">
        <v>8</v>
      </c>
      <c r="G1014" s="8">
        <v>0.276</v>
      </c>
      <c r="H1014" s="49" t="s">
        <v>2370</v>
      </c>
      <c r="I1014" s="11" t="s">
        <v>100</v>
      </c>
      <c r="J1014" t="s">
        <v>50</v>
      </c>
      <c r="K1014" s="19"/>
      <c r="L1014" s="16">
        <f>B1014</f>
        <v>2010</v>
      </c>
      <c r="M1014" s="19"/>
      <c r="N1014" s="7" t="s">
        <v>140</v>
      </c>
      <c r="O1014" s="7" t="s">
        <v>39</v>
      </c>
      <c r="P1014" s="7">
        <f>2024-L1014</f>
        <v>14</v>
      </c>
      <c r="Q1014" s="17" t="e">
        <f>#REF!/P1014</f>
        <v>#REF!</v>
      </c>
      <c r="R1014" s="7" t="s">
        <v>722</v>
      </c>
      <c r="S1014" s="7"/>
      <c r="T1014" s="7" t="s">
        <v>723</v>
      </c>
      <c r="U1014" s="7"/>
      <c r="V1014" s="7"/>
      <c r="W1014" s="7"/>
      <c r="X1014" s="7"/>
      <c r="Y1014" s="7"/>
      <c r="Z1014" s="7"/>
    </row>
    <row r="1015" spans="1:26" ht="15">
      <c r="A1015" t="s">
        <v>3439</v>
      </c>
      <c r="B1015" s="7">
        <v>2006</v>
      </c>
      <c r="C1015" s="38">
        <v>1903</v>
      </c>
      <c r="D1015" s="8">
        <v>0.707</v>
      </c>
      <c r="E1015" s="33">
        <v>0.819</v>
      </c>
      <c r="F1015" s="38">
        <v>20</v>
      </c>
      <c r="G1015" s="8">
        <v>0.721</v>
      </c>
      <c r="H1015" s="49" t="s">
        <v>2400</v>
      </c>
      <c r="I1015" s="11" t="s">
        <v>100</v>
      </c>
      <c r="J1015" t="s">
        <v>50</v>
      </c>
      <c r="K1015" s="19"/>
      <c r="L1015" s="16">
        <f>B1015</f>
        <v>2006</v>
      </c>
      <c r="M1015" s="19"/>
      <c r="N1015" s="7" t="s">
        <v>114</v>
      </c>
      <c r="O1015" s="7" t="s">
        <v>28</v>
      </c>
      <c r="P1015" s="7">
        <f>2024-L1015</f>
        <v>18</v>
      </c>
      <c r="Q1015" s="17" t="e">
        <f>#REF!/P1015</f>
        <v>#REF!</v>
      </c>
      <c r="R1015" s="7" t="s">
        <v>624</v>
      </c>
      <c r="S1015" s="7" t="s">
        <v>823</v>
      </c>
      <c r="T1015" s="7" t="s">
        <v>824</v>
      </c>
      <c r="U1015" s="7"/>
      <c r="V1015" s="7" t="s">
        <v>2909</v>
      </c>
      <c r="W1015" s="7"/>
      <c r="X1015" s="7" t="s">
        <v>3270</v>
      </c>
      <c r="Y1015" s="7"/>
      <c r="Z1015" s="7"/>
    </row>
    <row r="1016" spans="1:26" ht="15">
      <c r="A1016" t="s">
        <v>3469</v>
      </c>
      <c r="B1016" s="7">
        <v>2014</v>
      </c>
      <c r="C1016" s="38">
        <v>2408</v>
      </c>
      <c r="D1016" s="8">
        <v>0.765</v>
      </c>
      <c r="E1016" s="33">
        <v>0.89</v>
      </c>
      <c r="F1016" s="38">
        <v>27</v>
      </c>
      <c r="G1016" s="8">
        <v>0.846</v>
      </c>
      <c r="H1016" s="49" t="s">
        <v>2546</v>
      </c>
      <c r="I1016" s="11" t="s">
        <v>100</v>
      </c>
      <c r="J1016" t="s">
        <v>50</v>
      </c>
      <c r="K1016" s="19"/>
      <c r="L1016" s="16">
        <f>B1016</f>
        <v>2014</v>
      </c>
      <c r="M1016" s="19"/>
      <c r="N1016" s="7" t="s">
        <v>111</v>
      </c>
      <c r="O1016" s="7" t="s">
        <v>28</v>
      </c>
      <c r="P1016" s="7">
        <f>2024-L1016</f>
        <v>10</v>
      </c>
      <c r="Q1016" s="17" t="e">
        <f>#REF!/P1016</f>
        <v>#REF!</v>
      </c>
      <c r="R1016" s="7" t="s">
        <v>925</v>
      </c>
      <c r="S1016" s="7" t="s">
        <v>883</v>
      </c>
      <c r="T1016" s="7" t="s">
        <v>926</v>
      </c>
      <c r="U1016" s="7" t="s">
        <v>927</v>
      </c>
      <c r="V1016" s="7"/>
      <c r="W1016" s="7"/>
      <c r="X1016" s="7" t="s">
        <v>3271</v>
      </c>
      <c r="Y1016" s="7"/>
      <c r="Z1016" s="7"/>
    </row>
    <row r="1017" spans="1:20" ht="15">
      <c r="A1017" t="s">
        <v>3505</v>
      </c>
      <c r="B1017" s="7">
        <v>2017</v>
      </c>
      <c r="C1017" s="47">
        <v>390</v>
      </c>
      <c r="D1017" s="8">
        <v>0.335</v>
      </c>
      <c r="E1017" s="33">
        <v>0.652</v>
      </c>
      <c r="F1017" s="47">
        <v>8</v>
      </c>
      <c r="G1017" s="8">
        <v>0.276</v>
      </c>
      <c r="H1017" s="52" t="s">
        <v>3506</v>
      </c>
      <c r="I1017" s="11" t="s">
        <v>100</v>
      </c>
      <c r="J1017" t="s">
        <v>99</v>
      </c>
      <c r="K1017" s="19"/>
      <c r="L1017" s="16">
        <f>B1017</f>
        <v>2017</v>
      </c>
      <c r="M1017" s="19"/>
      <c r="N1017" s="7" t="s">
        <v>202</v>
      </c>
      <c r="O1017" s="7" t="s">
        <v>28</v>
      </c>
      <c r="P1017" s="7">
        <f>2024-L1017</f>
        <v>7</v>
      </c>
      <c r="Q1017" s="17" t="e">
        <f>#REF!/P1017</f>
        <v>#REF!</v>
      </c>
      <c r="R1017" t="s">
        <v>3509</v>
      </c>
      <c r="T1017" t="s">
        <v>3510</v>
      </c>
    </row>
    <row r="1018" spans="1:26" ht="15">
      <c r="A1018" t="s">
        <v>229</v>
      </c>
      <c r="B1018" s="7">
        <v>2010</v>
      </c>
      <c r="C1018" s="38">
        <v>2463</v>
      </c>
      <c r="D1018" s="8">
        <v>0.77</v>
      </c>
      <c r="E1018" s="33">
        <v>0.893</v>
      </c>
      <c r="F1018" s="38">
        <v>15</v>
      </c>
      <c r="G1018" s="8">
        <v>0.563</v>
      </c>
      <c r="H1018" s="49" t="s">
        <v>2269</v>
      </c>
      <c r="I1018" s="11" t="s">
        <v>100</v>
      </c>
      <c r="J1018" s="3" t="s">
        <v>50</v>
      </c>
      <c r="K1018" s="19"/>
      <c r="L1018" s="16">
        <f>B1018</f>
        <v>2010</v>
      </c>
      <c r="M1018" s="19"/>
      <c r="N1018" s="7" t="s">
        <v>123</v>
      </c>
      <c r="O1018" s="7" t="s">
        <v>39</v>
      </c>
      <c r="P1018" s="7">
        <f>2024-L1018</f>
        <v>14</v>
      </c>
      <c r="Q1018" s="17" t="e">
        <f>#REF!/P1018</f>
        <v>#REF!</v>
      </c>
      <c r="R1018" s="7" t="s">
        <v>230</v>
      </c>
      <c r="S1018" s="7"/>
      <c r="T1018" s="7" t="s">
        <v>231</v>
      </c>
      <c r="U1018" s="7"/>
      <c r="V1018" s="7"/>
      <c r="W1018" s="7"/>
      <c r="X1018" s="7" t="s">
        <v>3272</v>
      </c>
      <c r="Y1018" s="7"/>
      <c r="Z1018" s="7"/>
    </row>
    <row r="1019" spans="1:26" ht="15">
      <c r="A1019" t="s">
        <v>714</v>
      </c>
      <c r="B1019" s="7">
        <v>2015</v>
      </c>
      <c r="C1019" s="38">
        <v>1694</v>
      </c>
      <c r="D1019" s="8">
        <v>0.684</v>
      </c>
      <c r="E1019" s="33">
        <v>0.783</v>
      </c>
      <c r="F1019" s="38">
        <v>15</v>
      </c>
      <c r="G1019" s="8">
        <v>0.563</v>
      </c>
      <c r="H1019" s="49" t="s">
        <v>2368</v>
      </c>
      <c r="I1019" s="11" t="s">
        <v>100</v>
      </c>
      <c r="J1019" s="3" t="s">
        <v>50</v>
      </c>
      <c r="K1019" s="19"/>
      <c r="L1019" s="16">
        <f>B1019</f>
        <v>2015</v>
      </c>
      <c r="M1019" s="19"/>
      <c r="N1019" s="7" t="s">
        <v>114</v>
      </c>
      <c r="O1019" s="7" t="s">
        <v>28</v>
      </c>
      <c r="P1019" s="7">
        <f>2024-L1019</f>
        <v>9</v>
      </c>
      <c r="Q1019" s="17" t="e">
        <f>#REF!/P1019</f>
        <v>#REF!</v>
      </c>
      <c r="R1019" s="7" t="s">
        <v>233</v>
      </c>
      <c r="S1019" s="7"/>
      <c r="T1019" s="7" t="s">
        <v>715</v>
      </c>
      <c r="U1019" s="7"/>
      <c r="V1019" s="7"/>
      <c r="W1019" s="7"/>
      <c r="X1019" s="7"/>
      <c r="Y1019" s="7"/>
      <c r="Z1019" s="7"/>
    </row>
    <row r="1020" spans="1:26" ht="15">
      <c r="A1020" t="s">
        <v>3419</v>
      </c>
      <c r="B1020" s="7">
        <v>1985</v>
      </c>
      <c r="C1020" s="38">
        <v>1668</v>
      </c>
      <c r="D1020" s="8">
        <v>0.678</v>
      </c>
      <c r="E1020" s="33">
        <v>0.444</v>
      </c>
      <c r="F1020" s="38">
        <v>19</v>
      </c>
      <c r="G1020" s="8">
        <v>0.692</v>
      </c>
      <c r="H1020" t="s">
        <v>4534</v>
      </c>
      <c r="I1020" s="11" t="s">
        <v>100</v>
      </c>
      <c r="J1020" t="s">
        <v>26</v>
      </c>
      <c r="L1020" s="16">
        <f>B1020</f>
        <v>1985</v>
      </c>
      <c r="M1020"/>
      <c r="N1020" s="7" t="s">
        <v>358</v>
      </c>
      <c r="O1020" s="7" t="s">
        <v>28</v>
      </c>
      <c r="P1020" s="7">
        <f>2024-L1020</f>
        <v>39</v>
      </c>
      <c r="Q1020" s="17" t="e">
        <f>#REF!/P1020</f>
        <v>#REF!</v>
      </c>
      <c r="R1020" s="7" t="s">
        <v>1849</v>
      </c>
      <c r="S1020" s="7" t="s">
        <v>663</v>
      </c>
      <c r="T1020" s="7" t="s">
        <v>1852</v>
      </c>
      <c r="U1020" s="7" t="s">
        <v>1853</v>
      </c>
      <c r="V1020" s="7" t="s">
        <v>2911</v>
      </c>
      <c r="W1020" s="7"/>
      <c r="X1020" s="7"/>
      <c r="Y1020" s="7"/>
      <c r="Z1020" s="7"/>
    </row>
    <row r="1021" spans="1:20" ht="15">
      <c r="A1021" t="s">
        <v>4607</v>
      </c>
      <c r="B1021" s="7">
        <v>2020</v>
      </c>
      <c r="C1021" s="47">
        <v>26</v>
      </c>
      <c r="D1021" s="8">
        <v>0.053</v>
      </c>
      <c r="E1021" s="33">
        <v>0.108</v>
      </c>
      <c r="F1021" s="47">
        <v>3</v>
      </c>
      <c r="G1021" s="8">
        <v>0.054</v>
      </c>
      <c r="H1021" s="49" t="s">
        <v>4668</v>
      </c>
      <c r="I1021" s="11" t="s">
        <v>100</v>
      </c>
      <c r="J1021" t="s">
        <v>99</v>
      </c>
      <c r="K1021" s="19"/>
      <c r="L1021" s="16">
        <f>B1021</f>
        <v>2020</v>
      </c>
      <c r="M1021" s="19"/>
      <c r="N1021" s="7" t="s">
        <v>123</v>
      </c>
      <c r="O1021" s="7" t="s">
        <v>39</v>
      </c>
      <c r="P1021" s="7">
        <f>2024-L1021</f>
        <v>4</v>
      </c>
      <c r="Q1021" s="17" t="e">
        <f>#REF!/P1021</f>
        <v>#REF!</v>
      </c>
      <c r="R1021" t="s">
        <v>4728</v>
      </c>
      <c r="T1021" t="s">
        <v>4729</v>
      </c>
    </row>
    <row r="1022" spans="1:26" ht="15">
      <c r="A1022" t="s">
        <v>3337</v>
      </c>
      <c r="B1022" s="7">
        <v>1986</v>
      </c>
      <c r="C1022" s="19">
        <v>468</v>
      </c>
      <c r="D1022" s="8">
        <v>0.377</v>
      </c>
      <c r="E1022" s="33">
        <v>0.383</v>
      </c>
      <c r="F1022">
        <v>8</v>
      </c>
      <c r="G1022" s="8">
        <v>0.276</v>
      </c>
      <c r="H1022" s="49"/>
      <c r="I1022" s="11" t="s">
        <v>100</v>
      </c>
      <c r="J1022" t="s">
        <v>50</v>
      </c>
      <c r="L1022" s="16">
        <f>B1022</f>
        <v>1986</v>
      </c>
      <c r="M1022"/>
      <c r="N1022" s="7" t="s">
        <v>1418</v>
      </c>
      <c r="O1022" s="7" t="s">
        <v>39</v>
      </c>
      <c r="P1022" s="7">
        <f>2024-L1022</f>
        <v>38</v>
      </c>
      <c r="Q1022" s="17">
        <f>C1022/P1022</f>
        <v>12.31578947368421</v>
      </c>
      <c r="R1022" s="7" t="s">
        <v>1445</v>
      </c>
      <c r="S1022" s="7" t="s">
        <v>605</v>
      </c>
      <c r="T1022" s="7" t="s">
        <v>1447</v>
      </c>
      <c r="U1022" s="7" t="s">
        <v>1448</v>
      </c>
      <c r="V1022" s="7"/>
      <c r="W1022" s="7"/>
      <c r="X1022" s="7" t="s">
        <v>3275</v>
      </c>
      <c r="Y1022" s="7"/>
      <c r="Z1022" s="7"/>
    </row>
    <row r="1023" spans="1:26" ht="15">
      <c r="A1023" t="s">
        <v>2166</v>
      </c>
      <c r="B1023" s="7">
        <v>2006</v>
      </c>
      <c r="C1023" s="19">
        <v>1455</v>
      </c>
      <c r="D1023" s="8">
        <v>0.645</v>
      </c>
      <c r="E1023" s="33">
        <v>0.736</v>
      </c>
      <c r="F1023">
        <v>14</v>
      </c>
      <c r="G1023" s="8">
        <v>0.53</v>
      </c>
      <c r="H1023" s="49"/>
      <c r="I1023" s="11" t="s">
        <v>100</v>
      </c>
      <c r="J1023" t="s">
        <v>50</v>
      </c>
      <c r="L1023" s="16">
        <f>B1023</f>
        <v>2006</v>
      </c>
      <c r="M1023"/>
      <c r="N1023" s="7" t="s">
        <v>4022</v>
      </c>
      <c r="O1023" s="7" t="s">
        <v>28</v>
      </c>
      <c r="P1023" s="7">
        <f>2024-L1023</f>
        <v>18</v>
      </c>
      <c r="Q1023" s="17">
        <f>C1023/P1023</f>
        <v>80.83333333333333</v>
      </c>
      <c r="R1023" s="7" t="s">
        <v>1776</v>
      </c>
      <c r="S1023" s="7"/>
      <c r="T1023" s="7" t="s">
        <v>979</v>
      </c>
      <c r="U1023" s="7" t="s">
        <v>2167</v>
      </c>
      <c r="V1023" s="7"/>
      <c r="W1023" s="7"/>
      <c r="X1023" s="7" t="s">
        <v>3276</v>
      </c>
      <c r="Y1023" s="7"/>
      <c r="Z1023" s="7"/>
    </row>
    <row r="1024" spans="1:26" ht="15">
      <c r="A1024" t="s">
        <v>3890</v>
      </c>
      <c r="B1024" s="7">
        <v>2019</v>
      </c>
      <c r="C1024" s="47">
        <v>48</v>
      </c>
      <c r="D1024" s="8">
        <v>0.082</v>
      </c>
      <c r="E1024" s="33">
        <v>0.173</v>
      </c>
      <c r="F1024" s="47">
        <v>3</v>
      </c>
      <c r="G1024" s="8">
        <v>0.054</v>
      </c>
      <c r="H1024" s="49" t="s">
        <v>3922</v>
      </c>
      <c r="I1024" s="11" t="s">
        <v>1050</v>
      </c>
      <c r="J1024" t="s">
        <v>99</v>
      </c>
      <c r="K1024" s="19"/>
      <c r="L1024" s="16">
        <f>B1024</f>
        <v>2019</v>
      </c>
      <c r="M1024" s="19"/>
      <c r="N1024" s="7" t="s">
        <v>72</v>
      </c>
      <c r="O1024" s="7" t="s">
        <v>28</v>
      </c>
      <c r="P1024" s="7">
        <f>2024-L1024</f>
        <v>5</v>
      </c>
      <c r="Q1024" s="17" t="e">
        <f>#REF!/P1024</f>
        <v>#REF!</v>
      </c>
      <c r="R1024" s="7" t="s">
        <v>1925</v>
      </c>
      <c r="S1024" s="7"/>
      <c r="T1024" s="7" t="s">
        <v>3943</v>
      </c>
      <c r="U1024" s="7"/>
      <c r="V1024" s="7"/>
      <c r="W1024" s="7"/>
      <c r="X1024" s="7"/>
      <c r="Y1024" s="7"/>
      <c r="Z1024" s="7"/>
    </row>
    <row r="1025" spans="1:26" ht="15">
      <c r="A1025" t="s">
        <v>3891</v>
      </c>
      <c r="B1025" s="7">
        <v>2019</v>
      </c>
      <c r="C1025" s="46">
        <v>455</v>
      </c>
      <c r="D1025" s="8">
        <v>0.37</v>
      </c>
      <c r="E1025" s="33">
        <v>0.698</v>
      </c>
      <c r="F1025" s="49">
        <v>11</v>
      </c>
      <c r="G1025" s="8">
        <v>0.406</v>
      </c>
      <c r="H1025" s="49"/>
      <c r="I1025" s="11" t="s">
        <v>1050</v>
      </c>
      <c r="J1025" t="s">
        <v>99</v>
      </c>
      <c r="L1025" s="16">
        <f>B1025</f>
        <v>2019</v>
      </c>
      <c r="M1025"/>
      <c r="N1025" s="7" t="s">
        <v>88</v>
      </c>
      <c r="O1025" s="7" t="s">
        <v>28</v>
      </c>
      <c r="P1025" s="7">
        <f>2024-L1025</f>
        <v>5</v>
      </c>
      <c r="Q1025" s="17">
        <f>C1025/P1025</f>
        <v>91</v>
      </c>
      <c r="R1025" s="7" t="s">
        <v>141</v>
      </c>
      <c r="S1025" s="7"/>
      <c r="T1025" s="7" t="s">
        <v>3942</v>
      </c>
      <c r="U1025" s="7"/>
      <c r="V1025" s="7"/>
      <c r="W1025" s="7"/>
      <c r="X1025" s="7"/>
      <c r="Y1025" s="7"/>
      <c r="Z1025" s="7"/>
    </row>
    <row r="1026" spans="1:26" ht="15">
      <c r="A1026" t="s">
        <v>3314</v>
      </c>
      <c r="B1026" s="7">
        <v>2008</v>
      </c>
      <c r="C1026" s="38">
        <v>478</v>
      </c>
      <c r="D1026" s="8">
        <v>0.385</v>
      </c>
      <c r="E1026" s="33">
        <v>0.176</v>
      </c>
      <c r="F1026" s="38">
        <v>13</v>
      </c>
      <c r="G1026" s="8">
        <v>0.485</v>
      </c>
      <c r="H1026" t="s">
        <v>2551</v>
      </c>
      <c r="I1026" s="11" t="s">
        <v>1050</v>
      </c>
      <c r="J1026" t="s">
        <v>26</v>
      </c>
      <c r="K1026" s="19"/>
      <c r="L1026" s="16">
        <f>B1026</f>
        <v>2008</v>
      </c>
      <c r="M1026" s="19"/>
      <c r="N1026" s="7" t="s">
        <v>72</v>
      </c>
      <c r="O1026" s="7" t="s">
        <v>39</v>
      </c>
      <c r="P1026" s="7">
        <f>2024-L1026</f>
        <v>16</v>
      </c>
      <c r="Q1026" s="17" t="e">
        <f>#REF!/P1026</f>
        <v>#REF!</v>
      </c>
      <c r="R1026" s="7" t="s">
        <v>996</v>
      </c>
      <c r="S1026" s="7" t="s">
        <v>150</v>
      </c>
      <c r="T1026" s="7" t="s">
        <v>1051</v>
      </c>
      <c r="U1026" s="7" t="s">
        <v>1052</v>
      </c>
      <c r="V1026" s="7"/>
      <c r="W1026" s="7"/>
      <c r="X1026" s="7" t="s">
        <v>3277</v>
      </c>
      <c r="Y1026" s="7"/>
      <c r="Z1026" s="7"/>
    </row>
    <row r="1027" spans="1:20" ht="15">
      <c r="A1027" t="s">
        <v>3498</v>
      </c>
      <c r="B1027" s="7">
        <v>2002</v>
      </c>
      <c r="C1027" s="19">
        <v>555</v>
      </c>
      <c r="D1027" s="8">
        <v>0.415</v>
      </c>
      <c r="E1027" s="33">
        <v>0.213</v>
      </c>
      <c r="F1027">
        <v>11</v>
      </c>
      <c r="G1027" s="8">
        <v>0.406</v>
      </c>
      <c r="I1027" s="11" t="s">
        <v>1050</v>
      </c>
      <c r="J1027" t="s">
        <v>26</v>
      </c>
      <c r="L1027" s="16">
        <f>B1027</f>
        <v>2002</v>
      </c>
      <c r="M1027"/>
      <c r="N1027" s="7" t="s">
        <v>140</v>
      </c>
      <c r="O1027" s="7" t="s">
        <v>28</v>
      </c>
      <c r="P1027" s="7">
        <f>2024-L1027</f>
        <v>22</v>
      </c>
      <c r="Q1027" s="17">
        <f>C1027/P1027</f>
        <v>25.227272727272727</v>
      </c>
      <c r="R1027" s="7" t="s">
        <v>3499</v>
      </c>
      <c r="T1027" s="7" t="s">
        <v>3500</v>
      </c>
    </row>
    <row r="1028" spans="1:20" ht="15">
      <c r="A1028" t="s">
        <v>1698</v>
      </c>
      <c r="B1028" s="7">
        <v>1995</v>
      </c>
      <c r="C1028" s="38">
        <v>2947</v>
      </c>
      <c r="D1028" s="8">
        <v>0.809</v>
      </c>
      <c r="E1028" s="33">
        <v>0.613</v>
      </c>
      <c r="F1028" s="38">
        <v>16</v>
      </c>
      <c r="G1028" s="8">
        <v>0.586</v>
      </c>
      <c r="H1028" t="s">
        <v>3716</v>
      </c>
      <c r="I1028" s="11" t="s">
        <v>1050</v>
      </c>
      <c r="J1028" t="s">
        <v>26</v>
      </c>
      <c r="K1028" s="19"/>
      <c r="L1028" s="16">
        <f>B1028</f>
        <v>1995</v>
      </c>
      <c r="M1028" s="19"/>
      <c r="N1028" s="7" t="s">
        <v>72</v>
      </c>
      <c r="O1028" s="7" t="s">
        <v>39</v>
      </c>
      <c r="P1028" s="7">
        <f>2024-L1028</f>
        <v>29</v>
      </c>
      <c r="Q1028" s="17" t="e">
        <f>#REF!/P1028</f>
        <v>#REF!</v>
      </c>
      <c r="R1028" t="s">
        <v>2663</v>
      </c>
      <c r="T1028" t="s">
        <v>2664</v>
      </c>
    </row>
    <row r="1029" spans="1:26" ht="15">
      <c r="A1029" t="s">
        <v>3351</v>
      </c>
      <c r="B1029" s="7">
        <v>2001</v>
      </c>
      <c r="C1029" s="19">
        <v>77</v>
      </c>
      <c r="D1029" s="8">
        <v>0.123</v>
      </c>
      <c r="E1029" s="33">
        <v>0.046</v>
      </c>
      <c r="F1029">
        <v>2</v>
      </c>
      <c r="G1029" s="8">
        <v>0.024</v>
      </c>
      <c r="I1029" s="11" t="s">
        <v>335</v>
      </c>
      <c r="J1029" t="s">
        <v>26</v>
      </c>
      <c r="L1029" s="16">
        <f>B1029</f>
        <v>2001</v>
      </c>
      <c r="M1029"/>
      <c r="N1029" s="7" t="s">
        <v>4022</v>
      </c>
      <c r="O1029" s="7" t="s">
        <v>28</v>
      </c>
      <c r="P1029" s="7">
        <f>2024-L1029</f>
        <v>23</v>
      </c>
      <c r="Q1029" s="17">
        <f>C1029/P1029</f>
        <v>3.347826086956522</v>
      </c>
      <c r="R1029" s="7" t="s">
        <v>361</v>
      </c>
      <c r="S1029" s="7" t="s">
        <v>445</v>
      </c>
      <c r="T1029" s="7" t="s">
        <v>1512</v>
      </c>
      <c r="U1029" s="7" t="s">
        <v>1513</v>
      </c>
      <c r="V1029" s="7"/>
      <c r="W1029" s="7"/>
      <c r="X1029" s="7" t="s">
        <v>3278</v>
      </c>
      <c r="Y1029" s="7"/>
      <c r="Z1029" s="7"/>
    </row>
    <row r="1030" spans="1:26" ht="15">
      <c r="A1030" t="s">
        <v>3338</v>
      </c>
      <c r="B1030" s="7">
        <v>1997</v>
      </c>
      <c r="C1030" s="38">
        <v>87</v>
      </c>
      <c r="D1030" s="8">
        <v>0.137</v>
      </c>
      <c r="E1030" s="33">
        <v>0.055</v>
      </c>
      <c r="F1030" s="38">
        <v>5</v>
      </c>
      <c r="G1030" s="8">
        <v>0.151</v>
      </c>
      <c r="H1030" t="s">
        <v>2537</v>
      </c>
      <c r="I1030" s="11" t="s">
        <v>335</v>
      </c>
      <c r="J1030" t="s">
        <v>26</v>
      </c>
      <c r="K1030" s="19"/>
      <c r="L1030" s="16">
        <f>B1030</f>
        <v>1997</v>
      </c>
      <c r="M1030" s="19"/>
      <c r="N1030" s="7" t="s">
        <v>202</v>
      </c>
      <c r="O1030" s="7" t="s">
        <v>39</v>
      </c>
      <c r="P1030" s="7">
        <f>2024-L1030</f>
        <v>27</v>
      </c>
      <c r="Q1030" s="17" t="e">
        <f>#REF!/P1030</f>
        <v>#REF!</v>
      </c>
      <c r="R1030" s="7" t="s">
        <v>1455</v>
      </c>
      <c r="S1030" s="7" t="s">
        <v>1456</v>
      </c>
      <c r="T1030" s="7" t="s">
        <v>1457</v>
      </c>
      <c r="U1030" s="7" t="s">
        <v>1458</v>
      </c>
      <c r="V1030" s="7"/>
      <c r="W1030" s="7"/>
      <c r="X1030" s="7" t="s">
        <v>3279</v>
      </c>
      <c r="Y1030" s="7"/>
      <c r="Z1030" s="7"/>
    </row>
    <row r="1031" spans="1:26" ht="15">
      <c r="A1031" t="s">
        <v>3385</v>
      </c>
      <c r="B1031" s="7">
        <v>2007</v>
      </c>
      <c r="C1031" s="38">
        <v>76</v>
      </c>
      <c r="D1031" s="8">
        <v>0.122</v>
      </c>
      <c r="E1031" s="33">
        <v>0.044</v>
      </c>
      <c r="F1031" s="38">
        <v>3</v>
      </c>
      <c r="G1031" s="8">
        <v>0.054</v>
      </c>
      <c r="H1031" t="s">
        <v>2598</v>
      </c>
      <c r="I1031" s="11" t="s">
        <v>335</v>
      </c>
      <c r="J1031" t="s">
        <v>26</v>
      </c>
      <c r="K1031" s="19"/>
      <c r="L1031" s="16">
        <f>B1031</f>
        <v>2007</v>
      </c>
      <c r="M1031" s="19"/>
      <c r="N1031" s="7" t="s">
        <v>104</v>
      </c>
      <c r="O1031" s="7" t="s">
        <v>39</v>
      </c>
      <c r="P1031" s="7">
        <f>2024-L1031</f>
        <v>17</v>
      </c>
      <c r="Q1031" s="17" t="e">
        <f>#REF!/P1031</f>
        <v>#REF!</v>
      </c>
      <c r="R1031" s="7" t="s">
        <v>1690</v>
      </c>
      <c r="S1031" s="7" t="s">
        <v>188</v>
      </c>
      <c r="T1031" s="7" t="s">
        <v>1691</v>
      </c>
      <c r="U1031" s="7" t="s">
        <v>1692</v>
      </c>
      <c r="V1031" s="7"/>
      <c r="W1031" s="7"/>
      <c r="X1031" s="7" t="s">
        <v>3280</v>
      </c>
      <c r="Y1031" s="7"/>
      <c r="Z1031" s="7"/>
    </row>
    <row r="1032" spans="1:26" ht="15">
      <c r="A1032" t="s">
        <v>3420</v>
      </c>
      <c r="B1032" s="7">
        <v>2012</v>
      </c>
      <c r="C1032" s="38">
        <v>667</v>
      </c>
      <c r="D1032" s="8">
        <v>0.457</v>
      </c>
      <c r="E1032" s="33">
        <v>0.493</v>
      </c>
      <c r="F1032" s="38">
        <v>11</v>
      </c>
      <c r="G1032" s="8">
        <v>0.406</v>
      </c>
      <c r="H1032" s="49" t="s">
        <v>2399</v>
      </c>
      <c r="I1032" s="11" t="s">
        <v>335</v>
      </c>
      <c r="J1032" t="s">
        <v>50</v>
      </c>
      <c r="K1032" s="19"/>
      <c r="L1032" s="16">
        <f>B1032</f>
        <v>2012</v>
      </c>
      <c r="M1032" s="19"/>
      <c r="N1032" s="7" t="s">
        <v>1087</v>
      </c>
      <c r="O1032" s="7" t="s">
        <v>39</v>
      </c>
      <c r="P1032" s="7">
        <f>2024-L1032</f>
        <v>12</v>
      </c>
      <c r="Q1032" s="17" t="e">
        <f>#REF!/P1032</f>
        <v>#REF!</v>
      </c>
      <c r="R1032" s="7" t="s">
        <v>375</v>
      </c>
      <c r="S1032" s="7" t="s">
        <v>605</v>
      </c>
      <c r="T1032" s="7" t="s">
        <v>822</v>
      </c>
      <c r="U1032" s="7"/>
      <c r="V1032" s="7"/>
      <c r="W1032" s="7"/>
      <c r="X1032" s="7"/>
      <c r="Y1032" s="7"/>
      <c r="Z1032" s="7"/>
    </row>
    <row r="1033" spans="1:26" ht="15">
      <c r="A1033" t="s">
        <v>334</v>
      </c>
      <c r="B1033" s="7">
        <v>2009</v>
      </c>
      <c r="C1033" s="38">
        <v>208</v>
      </c>
      <c r="D1033" s="8">
        <v>0.235</v>
      </c>
      <c r="E1033" s="33">
        <v>0.102</v>
      </c>
      <c r="F1033" s="38">
        <v>7</v>
      </c>
      <c r="G1033" s="8">
        <v>0.24</v>
      </c>
      <c r="H1033" t="s">
        <v>2293</v>
      </c>
      <c r="I1033" s="11" t="s">
        <v>335</v>
      </c>
      <c r="J1033" t="s">
        <v>26</v>
      </c>
      <c r="K1033" s="19"/>
      <c r="L1033" s="16">
        <f>B1033</f>
        <v>2009</v>
      </c>
      <c r="M1033" s="19"/>
      <c r="N1033" s="7" t="s">
        <v>207</v>
      </c>
      <c r="O1033" s="7" t="s">
        <v>28</v>
      </c>
      <c r="P1033" s="7">
        <f>2024-L1033</f>
        <v>15</v>
      </c>
      <c r="Q1033" s="17" t="e">
        <f>#REF!/P1033</f>
        <v>#REF!</v>
      </c>
      <c r="R1033" s="7" t="s">
        <v>336</v>
      </c>
      <c r="S1033" s="7"/>
      <c r="T1033" s="7" t="s">
        <v>337</v>
      </c>
      <c r="U1033" s="7" t="s">
        <v>338</v>
      </c>
      <c r="V1033" s="7"/>
      <c r="W1033" s="7"/>
      <c r="X1033" s="7" t="s">
        <v>3281</v>
      </c>
      <c r="Y1033" s="7"/>
      <c r="Z1033" s="7"/>
    </row>
    <row r="1034" spans="1:26" ht="15">
      <c r="A1034" t="s">
        <v>4090</v>
      </c>
      <c r="B1034" s="7">
        <v>2017</v>
      </c>
      <c r="C1034" s="46">
        <v>1</v>
      </c>
      <c r="D1034" s="8">
        <v>0</v>
      </c>
      <c r="E1034" s="33">
        <v>0</v>
      </c>
      <c r="F1034" s="49">
        <v>1</v>
      </c>
      <c r="G1034" s="8">
        <v>0</v>
      </c>
      <c r="H1034" s="49"/>
      <c r="I1034" s="11" t="s">
        <v>335</v>
      </c>
      <c r="J1034" t="s">
        <v>99</v>
      </c>
      <c r="L1034" s="16">
        <f>B1034</f>
        <v>2017</v>
      </c>
      <c r="M1034"/>
      <c r="N1034" s="7" t="s">
        <v>169</v>
      </c>
      <c r="O1034" s="7" t="s">
        <v>28</v>
      </c>
      <c r="P1034" s="7">
        <f>2024-L1034</f>
        <v>7</v>
      </c>
      <c r="Q1034" s="17">
        <f>C1034/P1034</f>
        <v>0.14285714285714285</v>
      </c>
      <c r="R1034" t="s">
        <v>4169</v>
      </c>
      <c r="T1034" s="7" t="s">
        <v>296</v>
      </c>
      <c r="U1034" s="7"/>
      <c r="V1034" s="7"/>
      <c r="W1034" s="7"/>
      <c r="X1034" s="7"/>
      <c r="Y1034" s="7"/>
      <c r="Z1034" s="7"/>
    </row>
    <row r="1035" spans="1:26" ht="15">
      <c r="A1035" t="s">
        <v>3377</v>
      </c>
      <c r="B1035" s="7">
        <v>1990</v>
      </c>
      <c r="C1035" s="19">
        <v>393</v>
      </c>
      <c r="D1035" s="8">
        <v>0.337</v>
      </c>
      <c r="E1035" s="33">
        <v>0.155</v>
      </c>
      <c r="F1035">
        <v>8</v>
      </c>
      <c r="G1035" s="8">
        <v>0.276</v>
      </c>
      <c r="I1035" s="11" t="s">
        <v>335</v>
      </c>
      <c r="J1035" t="s">
        <v>26</v>
      </c>
      <c r="L1035" s="16">
        <f>B1035</f>
        <v>1990</v>
      </c>
      <c r="M1035"/>
      <c r="N1035" s="7" t="s">
        <v>1004</v>
      </c>
      <c r="O1035" s="7" t="s">
        <v>39</v>
      </c>
      <c r="P1035" s="7">
        <f>2024-L1035</f>
        <v>34</v>
      </c>
      <c r="Q1035" s="17">
        <f>C1035/P1035</f>
        <v>11.558823529411764</v>
      </c>
      <c r="R1035" s="7" t="s">
        <v>1642</v>
      </c>
      <c r="S1035" s="7" t="s">
        <v>221</v>
      </c>
      <c r="T1035" s="7" t="s">
        <v>392</v>
      </c>
      <c r="U1035" s="7" t="s">
        <v>1643</v>
      </c>
      <c r="V1035" s="7"/>
      <c r="W1035" s="7"/>
      <c r="X1035" s="7"/>
      <c r="Y1035" s="7"/>
      <c r="Z1035" s="7"/>
    </row>
    <row r="1036" spans="1:20" ht="15">
      <c r="A1036" t="s">
        <v>3912</v>
      </c>
      <c r="B1036" s="7">
        <v>2004</v>
      </c>
      <c r="C1036" s="19">
        <v>660</v>
      </c>
      <c r="D1036" s="8">
        <v>0.454</v>
      </c>
      <c r="E1036" s="33">
        <v>0.484</v>
      </c>
      <c r="F1036">
        <v>9</v>
      </c>
      <c r="G1036" s="8">
        <v>0.321</v>
      </c>
      <c r="H1036" s="49"/>
      <c r="I1036" s="11" t="s">
        <v>2115</v>
      </c>
      <c r="J1036" s="3" t="s">
        <v>50</v>
      </c>
      <c r="L1036" s="16">
        <f>B1036</f>
        <v>2004</v>
      </c>
      <c r="M1036"/>
      <c r="N1036" s="7" t="s">
        <v>82</v>
      </c>
      <c r="O1036" s="7" t="s">
        <v>28</v>
      </c>
      <c r="P1036" s="7">
        <f>2024-L1036</f>
        <v>20</v>
      </c>
      <c r="Q1036" s="17">
        <f>C1036/P1036</f>
        <v>33</v>
      </c>
      <c r="R1036" s="7" t="s">
        <v>3944</v>
      </c>
      <c r="T1036" s="7" t="s">
        <v>3945</v>
      </c>
    </row>
    <row r="1037" spans="1:20" ht="15">
      <c r="A1037" t="s">
        <v>2114</v>
      </c>
      <c r="B1037" s="7">
        <v>2005</v>
      </c>
      <c r="C1037" s="46">
        <v>94</v>
      </c>
      <c r="D1037" s="8">
        <v>0.145</v>
      </c>
      <c r="E1037" s="33">
        <v>0.324</v>
      </c>
      <c r="F1037" s="49">
        <v>4</v>
      </c>
      <c r="G1037" s="8">
        <v>0.101</v>
      </c>
      <c r="H1037" s="49"/>
      <c r="I1037" s="11" t="s">
        <v>2115</v>
      </c>
      <c r="J1037" t="s">
        <v>99</v>
      </c>
      <c r="L1037" s="16">
        <f>B1037</f>
        <v>2005</v>
      </c>
      <c r="M1037"/>
      <c r="N1037" t="s">
        <v>139</v>
      </c>
      <c r="O1037" s="7" t="s">
        <v>39</v>
      </c>
      <c r="P1037" s="7">
        <f>2024-L1037</f>
        <v>19</v>
      </c>
      <c r="Q1037" s="17">
        <f>C1037/P1037</f>
        <v>4.947368421052632</v>
      </c>
      <c r="R1037" t="s">
        <v>2645</v>
      </c>
      <c r="T1037" t="s">
        <v>2646</v>
      </c>
    </row>
    <row r="1038" spans="1:20" ht="15">
      <c r="A1038" t="s">
        <v>3913</v>
      </c>
      <c r="B1038" s="7">
        <v>1984</v>
      </c>
      <c r="C1038" s="19">
        <v>106</v>
      </c>
      <c r="D1038" s="8">
        <v>0.157</v>
      </c>
      <c r="E1038" s="33">
        <v>0.067</v>
      </c>
      <c r="F1038">
        <v>5</v>
      </c>
      <c r="G1038" s="8">
        <v>0.151</v>
      </c>
      <c r="I1038" s="11" t="s">
        <v>2115</v>
      </c>
      <c r="J1038" t="s">
        <v>26</v>
      </c>
      <c r="L1038" s="16">
        <f>B1038</f>
        <v>1984</v>
      </c>
      <c r="M1038"/>
      <c r="N1038" s="7" t="s">
        <v>3916</v>
      </c>
      <c r="O1038" s="7" t="s">
        <v>39</v>
      </c>
      <c r="P1038" s="7">
        <f>2024-L1038</f>
        <v>40</v>
      </c>
      <c r="Q1038" s="17">
        <f>C1038/P1038</f>
        <v>2.65</v>
      </c>
      <c r="R1038" s="7" t="s">
        <v>1075</v>
      </c>
      <c r="T1038" s="7" t="s">
        <v>3946</v>
      </c>
    </row>
    <row r="1039" spans="1:20" ht="15">
      <c r="A1039" t="s">
        <v>3914</v>
      </c>
      <c r="B1039" s="7">
        <v>2001</v>
      </c>
      <c r="C1039" s="38">
        <v>539</v>
      </c>
      <c r="D1039" s="8">
        <v>0.411</v>
      </c>
      <c r="E1039" s="33">
        <v>0.424</v>
      </c>
      <c r="F1039" s="38">
        <v>13</v>
      </c>
      <c r="G1039" s="8">
        <v>0.485</v>
      </c>
      <c r="H1039" s="49" t="s">
        <v>3917</v>
      </c>
      <c r="I1039" s="11" t="s">
        <v>2115</v>
      </c>
      <c r="J1039" t="s">
        <v>50</v>
      </c>
      <c r="K1039" s="19"/>
      <c r="L1039" s="16">
        <f>B1039</f>
        <v>2001</v>
      </c>
      <c r="M1039" s="19"/>
      <c r="N1039" s="7" t="s">
        <v>711</v>
      </c>
      <c r="O1039" s="7" t="s">
        <v>28</v>
      </c>
      <c r="P1039" s="7">
        <f>2024-L1039</f>
        <v>23</v>
      </c>
      <c r="Q1039" s="17" t="e">
        <f>#REF!/P1039</f>
        <v>#REF!</v>
      </c>
      <c r="R1039" s="7" t="s">
        <v>242</v>
      </c>
      <c r="T1039" s="7" t="s">
        <v>3947</v>
      </c>
    </row>
    <row r="1040" spans="1:20" ht="15">
      <c r="A1040" t="s">
        <v>3915</v>
      </c>
      <c r="B1040" s="7">
        <v>1996</v>
      </c>
      <c r="C1040" s="38">
        <v>214</v>
      </c>
      <c r="D1040" s="8">
        <v>0.242</v>
      </c>
      <c r="E1040" s="33">
        <v>0.111</v>
      </c>
      <c r="F1040" s="38">
        <v>7</v>
      </c>
      <c r="G1040" s="8">
        <v>0.24</v>
      </c>
      <c r="H1040" t="s">
        <v>3918</v>
      </c>
      <c r="I1040" s="11" t="s">
        <v>2115</v>
      </c>
      <c r="J1040" s="3" t="s">
        <v>26</v>
      </c>
      <c r="K1040" s="19"/>
      <c r="L1040" s="16">
        <f>B1040</f>
        <v>1996</v>
      </c>
      <c r="M1040" s="19"/>
      <c r="N1040" s="7" t="s">
        <v>154</v>
      </c>
      <c r="O1040" s="7" t="s">
        <v>28</v>
      </c>
      <c r="P1040" s="7">
        <f>2024-L1040</f>
        <v>28</v>
      </c>
      <c r="Q1040" s="17" t="e">
        <f>#REF!/P1040</f>
        <v>#REF!</v>
      </c>
      <c r="R1040" s="7" t="s">
        <v>1898</v>
      </c>
      <c r="T1040" s="7" t="s">
        <v>3948</v>
      </c>
    </row>
    <row r="1041" spans="1:26" ht="15">
      <c r="A1041" t="s">
        <v>1336</v>
      </c>
      <c r="B1041" s="7">
        <v>2006</v>
      </c>
      <c r="C1041" s="19">
        <v>1705</v>
      </c>
      <c r="D1041" s="8">
        <v>0.687</v>
      </c>
      <c r="E1041" s="33">
        <v>0.453</v>
      </c>
      <c r="F1041">
        <v>21</v>
      </c>
      <c r="G1041" s="8">
        <v>0.744</v>
      </c>
      <c r="I1041" s="11" t="s">
        <v>740</v>
      </c>
      <c r="J1041" s="3" t="s">
        <v>26</v>
      </c>
      <c r="L1041" s="16">
        <f>B1041</f>
        <v>2006</v>
      </c>
      <c r="M1041"/>
      <c r="N1041" s="7" t="s">
        <v>514</v>
      </c>
      <c r="O1041" s="7" t="s">
        <v>39</v>
      </c>
      <c r="P1041" s="7">
        <f>2024-L1041</f>
        <v>18</v>
      </c>
      <c r="Q1041" s="17">
        <f>C1041/P1041</f>
        <v>94.72222222222223</v>
      </c>
      <c r="R1041" s="7" t="s">
        <v>1337</v>
      </c>
      <c r="S1041" s="7"/>
      <c r="T1041" s="7" t="s">
        <v>1338</v>
      </c>
      <c r="U1041" s="7"/>
      <c r="V1041" s="7" t="s">
        <v>2912</v>
      </c>
      <c r="W1041" s="7"/>
      <c r="X1041" s="7"/>
      <c r="Y1041" s="7"/>
      <c r="Z1041" s="7"/>
    </row>
    <row r="1042" spans="1:26" ht="15">
      <c r="A1042" t="s">
        <v>3447</v>
      </c>
      <c r="B1042" s="7">
        <v>1990</v>
      </c>
      <c r="C1042" s="38">
        <v>516</v>
      </c>
      <c r="D1042" s="8">
        <v>0.399</v>
      </c>
      <c r="E1042" s="33">
        <v>0.197</v>
      </c>
      <c r="F1042" s="38">
        <v>11</v>
      </c>
      <c r="G1042" s="8">
        <v>0.406</v>
      </c>
      <c r="H1042" t="s">
        <v>2374</v>
      </c>
      <c r="I1042" s="11" t="s">
        <v>740</v>
      </c>
      <c r="J1042" s="3" t="s">
        <v>26</v>
      </c>
      <c r="K1042" s="19"/>
      <c r="L1042" s="16">
        <f>B1042</f>
        <v>1990</v>
      </c>
      <c r="M1042" s="19"/>
      <c r="N1042" s="7" t="s">
        <v>741</v>
      </c>
      <c r="O1042" s="7" t="s">
        <v>28</v>
      </c>
      <c r="P1042" s="7">
        <f>2024-L1042</f>
        <v>34</v>
      </c>
      <c r="Q1042" s="17" t="e">
        <f>#REF!/P1042</f>
        <v>#REF!</v>
      </c>
      <c r="R1042" s="7" t="s">
        <v>162</v>
      </c>
      <c r="S1042" s="7" t="s">
        <v>30</v>
      </c>
      <c r="T1042" s="7" t="s">
        <v>742</v>
      </c>
      <c r="U1042" s="7"/>
      <c r="V1042" s="7"/>
      <c r="W1042" s="7"/>
      <c r="X1042" s="7" t="s">
        <v>3282</v>
      </c>
      <c r="Y1042" s="7"/>
      <c r="Z1042" s="7"/>
    </row>
    <row r="1043" spans="1:26" ht="15">
      <c r="A1043" t="s">
        <v>1306</v>
      </c>
      <c r="B1043" s="7">
        <v>2008</v>
      </c>
      <c r="C1043" s="19">
        <v>19</v>
      </c>
      <c r="D1043" s="8">
        <v>0.042</v>
      </c>
      <c r="E1043" s="33">
        <v>0.011</v>
      </c>
      <c r="F1043">
        <v>3</v>
      </c>
      <c r="G1043" s="8">
        <v>0.054</v>
      </c>
      <c r="I1043" s="11" t="s">
        <v>740</v>
      </c>
      <c r="J1043" s="3" t="s">
        <v>26</v>
      </c>
      <c r="L1043" s="16">
        <f>B1043</f>
        <v>2008</v>
      </c>
      <c r="M1043"/>
      <c r="N1043" s="7" t="s">
        <v>514</v>
      </c>
      <c r="O1043" s="7" t="s">
        <v>28</v>
      </c>
      <c r="P1043" s="7">
        <f>2024-L1043</f>
        <v>16</v>
      </c>
      <c r="Q1043" s="17">
        <f>C1043/P1043</f>
        <v>1.1875</v>
      </c>
      <c r="R1043" s="7" t="s">
        <v>524</v>
      </c>
      <c r="S1043" s="7"/>
      <c r="T1043" s="7" t="s">
        <v>1307</v>
      </c>
      <c r="U1043" s="7"/>
      <c r="V1043" s="7"/>
      <c r="W1043" s="7"/>
      <c r="X1043" s="7" t="s">
        <v>3283</v>
      </c>
      <c r="Y1043" s="7"/>
      <c r="Z1043" s="7"/>
    </row>
    <row r="1044" spans="1:20" ht="15">
      <c r="A1044" t="s">
        <v>1213</v>
      </c>
      <c r="B1044" s="7">
        <v>2014</v>
      </c>
      <c r="C1044" s="46">
        <v>22</v>
      </c>
      <c r="D1044" s="8">
        <v>0.047</v>
      </c>
      <c r="E1044" s="33">
        <v>0.096</v>
      </c>
      <c r="F1044" s="49">
        <v>3</v>
      </c>
      <c r="G1044" s="8">
        <v>0.054</v>
      </c>
      <c r="H1044" s="49"/>
      <c r="I1044" s="11" t="s">
        <v>740</v>
      </c>
      <c r="J1044" s="3" t="s">
        <v>99</v>
      </c>
      <c r="L1044" s="16">
        <f>B1044</f>
        <v>2014</v>
      </c>
      <c r="M1044"/>
      <c r="N1044" t="s">
        <v>514</v>
      </c>
      <c r="O1044" s="7" t="s">
        <v>39</v>
      </c>
      <c r="P1044" s="7">
        <f>2024-L1044</f>
        <v>10</v>
      </c>
      <c r="Q1044" s="17">
        <f>C1044/P1044</f>
        <v>2.2</v>
      </c>
      <c r="R1044" t="s">
        <v>2627</v>
      </c>
      <c r="T1044" t="s">
        <v>2628</v>
      </c>
    </row>
    <row r="1045" spans="1:26" ht="15">
      <c r="A1045" t="s">
        <v>2130</v>
      </c>
      <c r="B1045" s="7">
        <v>2013</v>
      </c>
      <c r="C1045" s="38">
        <v>332</v>
      </c>
      <c r="D1045" s="8">
        <v>0.306</v>
      </c>
      <c r="E1045" s="33">
        <v>0.268</v>
      </c>
      <c r="F1045" s="38">
        <v>7</v>
      </c>
      <c r="G1045" s="8">
        <v>0.24</v>
      </c>
      <c r="H1045" s="49" t="s">
        <v>2530</v>
      </c>
      <c r="I1045" s="11" t="s">
        <v>740</v>
      </c>
      <c r="J1045" s="3" t="s">
        <v>50</v>
      </c>
      <c r="K1045" s="19"/>
      <c r="L1045" s="16">
        <f>B1045</f>
        <v>2013</v>
      </c>
      <c r="M1045" s="19"/>
      <c r="N1045" s="7" t="s">
        <v>513</v>
      </c>
      <c r="O1045" s="7" t="s">
        <v>28</v>
      </c>
      <c r="P1045" s="7">
        <f>2024-L1045</f>
        <v>11</v>
      </c>
      <c r="Q1045" s="17" t="e">
        <f>#REF!/P1045</f>
        <v>#REF!</v>
      </c>
      <c r="R1045" s="7" t="s">
        <v>390</v>
      </c>
      <c r="S1045" s="7"/>
      <c r="T1045" s="7" t="s">
        <v>2131</v>
      </c>
      <c r="U1045" s="7"/>
      <c r="V1045" s="7" t="s">
        <v>2913</v>
      </c>
      <c r="W1045" s="7"/>
      <c r="X1045" s="7"/>
      <c r="Y1045" s="7"/>
      <c r="Z1045" s="7"/>
    </row>
    <row r="1046" spans="1:26" ht="15">
      <c r="A1046" t="s">
        <v>1704</v>
      </c>
      <c r="B1046" s="7">
        <v>1976</v>
      </c>
      <c r="C1046" s="19">
        <v>25</v>
      </c>
      <c r="D1046" s="8">
        <v>0.05</v>
      </c>
      <c r="E1046" s="33">
        <v>0.016</v>
      </c>
      <c r="F1046">
        <v>3</v>
      </c>
      <c r="G1046" s="8">
        <v>0.054</v>
      </c>
      <c r="I1046" s="11" t="s">
        <v>740</v>
      </c>
      <c r="J1046" s="3" t="s">
        <v>26</v>
      </c>
      <c r="L1046" s="16">
        <f>B1046</f>
        <v>1976</v>
      </c>
      <c r="M1046"/>
      <c r="N1046" s="7" t="s">
        <v>473</v>
      </c>
      <c r="O1046" s="7" t="s">
        <v>28</v>
      </c>
      <c r="P1046" s="7">
        <f>2024-L1046</f>
        <v>48</v>
      </c>
      <c r="Q1046" s="17">
        <f>C1046/P1046</f>
        <v>0.5208333333333334</v>
      </c>
      <c r="R1046" s="7" t="s">
        <v>295</v>
      </c>
      <c r="S1046" s="7"/>
      <c r="T1046" s="7" t="s">
        <v>1705</v>
      </c>
      <c r="U1046" s="7"/>
      <c r="V1046" s="7"/>
      <c r="W1046" s="7"/>
      <c r="X1046" s="7"/>
      <c r="Y1046" s="7"/>
      <c r="Z1046" s="7"/>
    </row>
    <row r="1047" spans="1:26" ht="15">
      <c r="A1047" t="s">
        <v>2031</v>
      </c>
      <c r="B1047" s="7">
        <v>2015</v>
      </c>
      <c r="C1047" s="46">
        <v>3</v>
      </c>
      <c r="D1047" s="8">
        <v>0.016</v>
      </c>
      <c r="E1047" s="33">
        <v>0.034</v>
      </c>
      <c r="F1047" s="49">
        <v>1</v>
      </c>
      <c r="G1047" s="8">
        <v>0</v>
      </c>
      <c r="H1047" s="49"/>
      <c r="I1047" s="11" t="s">
        <v>740</v>
      </c>
      <c r="J1047" s="3" t="s">
        <v>99</v>
      </c>
      <c r="L1047" s="16">
        <f>B1047</f>
        <v>2015</v>
      </c>
      <c r="M1047"/>
      <c r="N1047" s="7" t="s">
        <v>858</v>
      </c>
      <c r="O1047" s="7" t="s">
        <v>28</v>
      </c>
      <c r="P1047" s="7">
        <f>2024-L1047</f>
        <v>9</v>
      </c>
      <c r="Q1047" s="17">
        <f>C1047/P1047</f>
        <v>0.3333333333333333</v>
      </c>
      <c r="R1047" s="7" t="s">
        <v>615</v>
      </c>
      <c r="S1047" s="7"/>
      <c r="T1047" s="7" t="s">
        <v>2032</v>
      </c>
      <c r="U1047" s="7"/>
      <c r="V1047" s="7"/>
      <c r="W1047" s="7"/>
      <c r="X1047" s="7"/>
      <c r="Y1047" s="7"/>
      <c r="Z1047" s="7"/>
    </row>
    <row r="1048" spans="1:26" ht="15">
      <c r="A1048" t="s">
        <v>1462</v>
      </c>
      <c r="B1048" s="7">
        <v>2009</v>
      </c>
      <c r="C1048" s="19">
        <v>31</v>
      </c>
      <c r="D1048" s="8">
        <v>0.057</v>
      </c>
      <c r="E1048" s="33">
        <v>0.057</v>
      </c>
      <c r="F1048">
        <v>3</v>
      </c>
      <c r="G1048" s="8">
        <v>0.054</v>
      </c>
      <c r="H1048" s="49"/>
      <c r="I1048" s="11" t="s">
        <v>740</v>
      </c>
      <c r="J1048" s="3" t="s">
        <v>50</v>
      </c>
      <c r="L1048" s="16">
        <f>B1048</f>
        <v>2009</v>
      </c>
      <c r="M1048"/>
      <c r="N1048" s="7" t="s">
        <v>77</v>
      </c>
      <c r="O1048" s="7" t="s">
        <v>39</v>
      </c>
      <c r="P1048" s="7">
        <f>2024-L1048</f>
        <v>15</v>
      </c>
      <c r="Q1048" s="17">
        <f>C1048/P1048</f>
        <v>2.066666666666667</v>
      </c>
      <c r="R1048" s="7" t="s">
        <v>1463</v>
      </c>
      <c r="S1048" s="7"/>
      <c r="T1048" s="7" t="s">
        <v>1464</v>
      </c>
      <c r="U1048" s="7"/>
      <c r="V1048" s="7"/>
      <c r="W1048" s="7"/>
      <c r="X1048" s="7" t="s">
        <v>3284</v>
      </c>
      <c r="Y1048" s="7"/>
      <c r="Z1048" s="7"/>
    </row>
    <row r="1049" spans="1:26" ht="15">
      <c r="A1049" t="s">
        <v>1057</v>
      </c>
      <c r="B1049" s="7">
        <v>2000</v>
      </c>
      <c r="C1049" s="38">
        <v>1234</v>
      </c>
      <c r="D1049" s="8">
        <v>0.6</v>
      </c>
      <c r="E1049" s="33">
        <v>0.358</v>
      </c>
      <c r="F1049" s="38">
        <v>16</v>
      </c>
      <c r="G1049" s="8">
        <v>0.586</v>
      </c>
      <c r="H1049" t="s">
        <v>2457</v>
      </c>
      <c r="I1049" t="s">
        <v>760</v>
      </c>
      <c r="J1049" t="s">
        <v>26</v>
      </c>
      <c r="K1049" s="19"/>
      <c r="L1049" s="16">
        <f>B1049</f>
        <v>2000</v>
      </c>
      <c r="M1049" s="19"/>
      <c r="N1049" s="7" t="s">
        <v>1747</v>
      </c>
      <c r="O1049" s="7" t="s">
        <v>28</v>
      </c>
      <c r="P1049" s="7">
        <f>2024-L1049</f>
        <v>24</v>
      </c>
      <c r="Q1049" s="17" t="e">
        <f>#REF!/P1049</f>
        <v>#REF!</v>
      </c>
      <c r="R1049" s="7" t="s">
        <v>864</v>
      </c>
      <c r="S1049" s="7"/>
      <c r="T1049" s="7" t="s">
        <v>1058</v>
      </c>
      <c r="U1049" s="7"/>
      <c r="V1049" s="7"/>
      <c r="W1049" s="7"/>
      <c r="X1049" s="7"/>
      <c r="Y1049" s="7"/>
      <c r="Z1049" s="7"/>
    </row>
    <row r="1050" spans="1:26" ht="15">
      <c r="A1050" t="s">
        <v>3369</v>
      </c>
      <c r="B1050" s="7">
        <v>2006</v>
      </c>
      <c r="C1050" s="38">
        <v>432</v>
      </c>
      <c r="D1050" s="8">
        <v>0.357</v>
      </c>
      <c r="E1050" s="33">
        <v>0.353</v>
      </c>
      <c r="F1050" s="38">
        <v>10</v>
      </c>
      <c r="G1050" s="8">
        <v>0.363</v>
      </c>
      <c r="H1050" s="49" t="s">
        <v>4317</v>
      </c>
      <c r="I1050" t="s">
        <v>760</v>
      </c>
      <c r="J1050" t="s">
        <v>50</v>
      </c>
      <c r="K1050" s="19"/>
      <c r="L1050" s="16">
        <f>B1050</f>
        <v>2006</v>
      </c>
      <c r="M1050" s="19"/>
      <c r="N1050" s="7" t="s">
        <v>760</v>
      </c>
      <c r="O1050" s="7" t="s">
        <v>39</v>
      </c>
      <c r="P1050" s="7">
        <f>2024-L1050</f>
        <v>18</v>
      </c>
      <c r="Q1050" s="17" t="e">
        <f>#REF!/P1050</f>
        <v>#REF!</v>
      </c>
      <c r="R1050" s="7" t="s">
        <v>314</v>
      </c>
      <c r="S1050" s="7" t="s">
        <v>58</v>
      </c>
      <c r="T1050" s="7" t="s">
        <v>1615</v>
      </c>
      <c r="U1050" s="7"/>
      <c r="V1050" s="7"/>
      <c r="W1050" s="7"/>
      <c r="X1050" s="7"/>
      <c r="Y1050" s="7"/>
      <c r="Z1050" s="7"/>
    </row>
    <row r="1051" spans="1:26" ht="15">
      <c r="A1051" t="s">
        <v>1780</v>
      </c>
      <c r="B1051" s="7">
        <v>1999</v>
      </c>
      <c r="C1051" s="38">
        <v>1195</v>
      </c>
      <c r="D1051" s="8">
        <v>0.591</v>
      </c>
      <c r="E1051" s="33">
        <v>0.346</v>
      </c>
      <c r="F1051" s="38">
        <v>16</v>
      </c>
      <c r="G1051" s="8">
        <v>0.586</v>
      </c>
      <c r="H1051" t="s">
        <v>4330</v>
      </c>
      <c r="I1051" t="s">
        <v>760</v>
      </c>
      <c r="J1051" t="s">
        <v>26</v>
      </c>
      <c r="K1051" s="19"/>
      <c r="L1051" s="16">
        <f>B1051</f>
        <v>1999</v>
      </c>
      <c r="M1051" s="19"/>
      <c r="N1051" s="7" t="s">
        <v>82</v>
      </c>
      <c r="O1051" s="7" t="s">
        <v>39</v>
      </c>
      <c r="P1051" s="7">
        <f>2024-L1051</f>
        <v>25</v>
      </c>
      <c r="Q1051" s="17" t="e">
        <f>#REF!/P1051</f>
        <v>#REF!</v>
      </c>
      <c r="R1051" s="7" t="s">
        <v>1781</v>
      </c>
      <c r="S1051" s="7"/>
      <c r="T1051" s="7" t="s">
        <v>1782</v>
      </c>
      <c r="U1051" s="7"/>
      <c r="V1051" s="7"/>
      <c r="W1051" s="7"/>
      <c r="X1051" s="7"/>
      <c r="Y1051" s="7"/>
      <c r="Z1051" s="7"/>
    </row>
    <row r="1052" spans="1:26" ht="15">
      <c r="A1052" t="s">
        <v>3455</v>
      </c>
      <c r="B1052" s="7">
        <v>1992</v>
      </c>
      <c r="C1052" s="38">
        <v>12375</v>
      </c>
      <c r="D1052" s="8">
        <v>0.969</v>
      </c>
      <c r="E1052" s="33">
        <v>0.927</v>
      </c>
      <c r="F1052" s="38">
        <v>57</v>
      </c>
      <c r="G1052" s="8">
        <v>0.984</v>
      </c>
      <c r="H1052" t="s">
        <v>2564</v>
      </c>
      <c r="I1052" t="s">
        <v>760</v>
      </c>
      <c r="J1052" t="s">
        <v>26</v>
      </c>
      <c r="K1052" s="19"/>
      <c r="L1052" s="16">
        <f>B1052</f>
        <v>1992</v>
      </c>
      <c r="M1052" s="19"/>
      <c r="N1052" s="7" t="s">
        <v>2229</v>
      </c>
      <c r="O1052" s="7" t="s">
        <v>28</v>
      </c>
      <c r="P1052" s="7">
        <f>2024-L1052</f>
        <v>32</v>
      </c>
      <c r="Q1052" s="17" t="e">
        <f>#REF!/P1052</f>
        <v>#REF!</v>
      </c>
      <c r="R1052" s="7" t="s">
        <v>2011</v>
      </c>
      <c r="S1052" s="7" t="s">
        <v>865</v>
      </c>
      <c r="T1052" s="7" t="s">
        <v>2012</v>
      </c>
      <c r="U1052" s="7"/>
      <c r="V1052" s="7"/>
      <c r="W1052" s="7"/>
      <c r="X1052" s="7"/>
      <c r="Y1052" s="7"/>
      <c r="Z1052" s="7"/>
    </row>
    <row r="1053" spans="1:26" ht="15">
      <c r="A1053" t="s">
        <v>2083</v>
      </c>
      <c r="B1053" s="7">
        <v>2004</v>
      </c>
      <c r="C1053" s="19">
        <v>3385</v>
      </c>
      <c r="D1053" s="8">
        <v>0.836</v>
      </c>
      <c r="E1053" s="33">
        <v>0.936</v>
      </c>
      <c r="F1053">
        <v>27</v>
      </c>
      <c r="G1053" s="8">
        <v>0.846</v>
      </c>
      <c r="H1053" s="49"/>
      <c r="I1053" t="s">
        <v>760</v>
      </c>
      <c r="J1053" t="s">
        <v>50</v>
      </c>
      <c r="L1053" s="16">
        <f>B1053</f>
        <v>2004</v>
      </c>
      <c r="M1053"/>
      <c r="N1053" s="7" t="s">
        <v>760</v>
      </c>
      <c r="O1053" s="7" t="s">
        <v>28</v>
      </c>
      <c r="P1053" s="7">
        <f>2024-L1053</f>
        <v>20</v>
      </c>
      <c r="Q1053" s="17">
        <f>C1053/P1053</f>
        <v>169.25</v>
      </c>
      <c r="R1053" s="7" t="s">
        <v>2082</v>
      </c>
      <c r="S1053" s="7"/>
      <c r="T1053" s="7" t="s">
        <v>2084</v>
      </c>
      <c r="U1053" s="7"/>
      <c r="V1053" s="7"/>
      <c r="W1053" s="7"/>
      <c r="X1053" s="7"/>
      <c r="Y1053" s="7"/>
      <c r="Z1053" s="7"/>
    </row>
    <row r="1054" spans="1:26" ht="15">
      <c r="A1054" t="s">
        <v>3480</v>
      </c>
      <c r="B1054" s="7">
        <v>2002</v>
      </c>
      <c r="C1054" s="38">
        <v>1376</v>
      </c>
      <c r="D1054" s="8">
        <v>0.633</v>
      </c>
      <c r="E1054" s="33">
        <v>0.402</v>
      </c>
      <c r="F1054" s="38">
        <v>16</v>
      </c>
      <c r="G1054" s="8">
        <v>0.586</v>
      </c>
      <c r="H1054" t="s">
        <v>2566</v>
      </c>
      <c r="I1054" t="s">
        <v>760</v>
      </c>
      <c r="J1054" t="s">
        <v>26</v>
      </c>
      <c r="K1054" s="19"/>
      <c r="L1054" s="16">
        <f>B1054</f>
        <v>2002</v>
      </c>
      <c r="M1054" s="19"/>
      <c r="N1054" s="7" t="s">
        <v>82</v>
      </c>
      <c r="O1054" s="7" t="s">
        <v>39</v>
      </c>
      <c r="P1054" s="7">
        <f>2024-L1054</f>
        <v>22</v>
      </c>
      <c r="Q1054" s="17" t="e">
        <f>#REF!/P1054</f>
        <v>#REF!</v>
      </c>
      <c r="R1054" s="7" t="s">
        <v>2140</v>
      </c>
      <c r="S1054" s="7" t="s">
        <v>188</v>
      </c>
      <c r="T1054" s="7" t="s">
        <v>2141</v>
      </c>
      <c r="U1054" s="7"/>
      <c r="V1054" s="7"/>
      <c r="W1054" s="7"/>
      <c r="X1054" s="7"/>
      <c r="Y1054" s="7"/>
      <c r="Z1054" s="7"/>
    </row>
    <row r="1055" spans="1:26" ht="15">
      <c r="A1055" t="s">
        <v>3433</v>
      </c>
      <c r="B1055" s="7">
        <v>1997</v>
      </c>
      <c r="C1055" s="19">
        <v>741</v>
      </c>
      <c r="D1055" s="8">
        <v>0.481</v>
      </c>
      <c r="E1055" s="33">
        <v>0.258</v>
      </c>
      <c r="F1055">
        <v>16</v>
      </c>
      <c r="G1055" s="8">
        <v>0.586</v>
      </c>
      <c r="I1055" t="s">
        <v>760</v>
      </c>
      <c r="J1055" t="s">
        <v>26</v>
      </c>
      <c r="L1055" s="16">
        <f>B1055</f>
        <v>1997</v>
      </c>
      <c r="M1055"/>
      <c r="N1055" s="7" t="s">
        <v>789</v>
      </c>
      <c r="O1055" s="7" t="s">
        <v>28</v>
      </c>
      <c r="P1055" s="7">
        <f>2024-L1055</f>
        <v>27</v>
      </c>
      <c r="Q1055" s="17">
        <f>C1055/P1055</f>
        <v>27.444444444444443</v>
      </c>
      <c r="R1055" s="7" t="s">
        <v>1931</v>
      </c>
      <c r="S1055" s="7" t="s">
        <v>1292</v>
      </c>
      <c r="T1055" s="7" t="s">
        <v>1936</v>
      </c>
      <c r="U1055" s="7"/>
      <c r="V1055" s="7"/>
      <c r="W1055" s="7"/>
      <c r="X1055" s="7"/>
      <c r="Y1055" s="7"/>
      <c r="Z1055" s="7"/>
    </row>
    <row r="1056" spans="1:26" ht="15">
      <c r="A1056" t="s">
        <v>4091</v>
      </c>
      <c r="B1056" s="7">
        <v>2014</v>
      </c>
      <c r="C1056" s="38">
        <v>230</v>
      </c>
      <c r="D1056" s="8">
        <v>0.251</v>
      </c>
      <c r="E1056" s="33">
        <v>0.521</v>
      </c>
      <c r="F1056" s="38">
        <v>9</v>
      </c>
      <c r="G1056" s="8">
        <v>0.321</v>
      </c>
      <c r="H1056" s="49" t="s">
        <v>4092</v>
      </c>
      <c r="I1056" t="s">
        <v>760</v>
      </c>
      <c r="J1056" t="s">
        <v>99</v>
      </c>
      <c r="K1056" s="19"/>
      <c r="L1056" s="16">
        <f>B1056</f>
        <v>2014</v>
      </c>
      <c r="M1056" s="19"/>
      <c r="N1056" s="7" t="s">
        <v>241</v>
      </c>
      <c r="O1056" s="7" t="s">
        <v>39</v>
      </c>
      <c r="P1056" s="7">
        <f>2024-L1056</f>
        <v>10</v>
      </c>
      <c r="Q1056" s="17" t="e">
        <f>#REF!/P1056</f>
        <v>#REF!</v>
      </c>
      <c r="R1056" t="s">
        <v>4170</v>
      </c>
      <c r="T1056" s="7" t="s">
        <v>4171</v>
      </c>
      <c r="U1056" s="7"/>
      <c r="V1056" s="7"/>
      <c r="W1056" s="7"/>
      <c r="X1056" s="7"/>
      <c r="Y1056" s="7"/>
      <c r="Z1056" s="7"/>
    </row>
    <row r="1057" spans="1:26" ht="15">
      <c r="A1057" t="s">
        <v>3401</v>
      </c>
      <c r="B1057" s="7">
        <v>2007</v>
      </c>
      <c r="C1057" s="38">
        <v>629</v>
      </c>
      <c r="D1057" s="8">
        <v>0.446</v>
      </c>
      <c r="E1057" s="33">
        <v>0.471</v>
      </c>
      <c r="F1057" s="38">
        <v>9</v>
      </c>
      <c r="G1057" s="8">
        <v>0.321</v>
      </c>
      <c r="H1057" s="49" t="s">
        <v>2381</v>
      </c>
      <c r="I1057" t="s">
        <v>760</v>
      </c>
      <c r="J1057" t="s">
        <v>50</v>
      </c>
      <c r="K1057" s="19"/>
      <c r="L1057" s="16">
        <f>B1057</f>
        <v>2007</v>
      </c>
      <c r="M1057" s="19"/>
      <c r="N1057" s="7" t="s">
        <v>241</v>
      </c>
      <c r="O1057" s="7" t="s">
        <v>39</v>
      </c>
      <c r="P1057" s="7">
        <f>2024-L1057</f>
        <v>17</v>
      </c>
      <c r="Q1057" s="17" t="e">
        <f>#REF!/P1057</f>
        <v>#REF!</v>
      </c>
      <c r="R1057" s="7" t="s">
        <v>688</v>
      </c>
      <c r="S1057" s="7" t="s">
        <v>761</v>
      </c>
      <c r="T1057" s="7" t="s">
        <v>525</v>
      </c>
      <c r="U1057" s="7"/>
      <c r="V1057" s="7"/>
      <c r="W1057" s="7"/>
      <c r="X1057" s="7"/>
      <c r="Y1057" s="7"/>
      <c r="Z1057" s="7"/>
    </row>
    <row r="1058" spans="1:26" ht="15">
      <c r="A1058" t="s">
        <v>3411</v>
      </c>
      <c r="B1058" s="7">
        <v>1992</v>
      </c>
      <c r="C1058" s="38">
        <v>1020</v>
      </c>
      <c r="D1058" s="8">
        <v>0.547</v>
      </c>
      <c r="E1058" s="33">
        <v>0.302</v>
      </c>
      <c r="F1058" s="38">
        <v>18</v>
      </c>
      <c r="G1058" s="8">
        <v>0.663</v>
      </c>
      <c r="H1058" t="s">
        <v>4664</v>
      </c>
      <c r="I1058" t="s">
        <v>760</v>
      </c>
      <c r="J1058" t="s">
        <v>26</v>
      </c>
      <c r="L1058" s="16">
        <f>B1058</f>
        <v>1992</v>
      </c>
      <c r="M1058"/>
      <c r="N1058" s="7" t="s">
        <v>241</v>
      </c>
      <c r="O1058" s="7" t="s">
        <v>28</v>
      </c>
      <c r="P1058" s="7">
        <f>2024-L1058</f>
        <v>32</v>
      </c>
      <c r="Q1058" s="17" t="e">
        <f>#REF!/P1058</f>
        <v>#REF!</v>
      </c>
      <c r="R1058" s="7" t="s">
        <v>677</v>
      </c>
      <c r="S1058" s="7" t="s">
        <v>30</v>
      </c>
      <c r="T1058" s="7" t="s">
        <v>1823</v>
      </c>
      <c r="U1058" s="7"/>
      <c r="V1058" s="7"/>
      <c r="W1058" s="7"/>
      <c r="X1058" s="7"/>
      <c r="Y1058" s="7"/>
      <c r="Z1058" s="7"/>
    </row>
    <row r="1059" ht="15">
      <c r="D1059" s="8"/>
    </row>
    <row r="1060" ht="15">
      <c r="D1060" s="8"/>
    </row>
    <row r="1061" ht="15">
      <c r="D1061" s="8"/>
    </row>
  </sheetData>
  <hyperlinks>
    <hyperlink ref="V3" r:id="rId1" display="https://www.researchgate.net/profile/Jacob_Oluwoye"/>
    <hyperlink ref="X3" r:id="rId2" display="https://www.linkedin.com/in/jacob-oluwoye-b3965440"/>
    <hyperlink ref="V17" r:id="rId3" display="https://www.researchgate.net/profile/Kelli_Larson"/>
    <hyperlink ref="V437" r:id="rId4" display="https://www.researchgate.net/profile/Pamela_Robinson7"/>
    <hyperlink ref="X897" r:id="rId5" display="https://www.linkedin.com/in/solism/"/>
    <hyperlink ref="V404" r:id="rId6" display="https://www.researchgate.net/profile/Thomas_Sanchez"/>
    <hyperlink ref="X404" r:id="rId7" display="www.linkedin.com/in/tomwsanchez"/>
    <hyperlink ref="Y404" r:id="rId8" display="www.twitter.com/tomwsanchez"/>
    <hyperlink ref="Z404" r:id="rId9" display="http://tomwsanchez.com/"/>
    <hyperlink ref="X677" r:id="rId10" display="https://www.linkedin.com/in/subhashni-raj-phd-6677066/"/>
    <hyperlink ref="V677" r:id="rId11" display="https://www.researchgate.net/profile/Subhashni-Raj"/>
    <hyperlink ref="V331" r:id="rId12" display="https://www.researchgate.net/profile/Mahbubur-Meenar"/>
    <hyperlink ref="H268" r:id="rId13" display="https://scholar.google.com/citations?user=935Cc7wAAAAJ"/>
    <hyperlink ref="H617" r:id="rId14" display="https://scholar.google.com/citations?user=7BzyGDcAAAAJ"/>
    <hyperlink ref="H518" r:id="rId15" display="https://scholar.google.com/citations?hl=en&amp;user=JAJbzF0AAAAJ"/>
    <hyperlink ref="H395" r:id="rId16" display="https://scholar.google.com.ph/citations?user=5PkKnnEAAAAJ&amp;hl=en"/>
    <hyperlink ref="H430" r:id="rId17" display="https://scholar.google.com/citations?user=l-wjYAwAAAAJ&amp;hl=en"/>
    <hyperlink ref="H624" r:id="rId18" display="https://scholar.google.com/citations?user=3EbC4xMAAAAJ&amp;hl=en"/>
    <hyperlink ref="H741" r:id="rId19" display="https://scholar.google.com/citations?user=EioqMwYAAAAJ&amp;hl=en"/>
    <hyperlink ref="H417" r:id="rId20" display="https://scholar.google.com.ph/citations?user=FdXhrN4AAAAJ&amp;hl=en"/>
    <hyperlink ref="H789" r:id="rId21" display="https://scholar.google.com/citations?hl=en&amp;authuser=1&amp;user=na7fpY4AAAAJ"/>
    <hyperlink ref="H462" r:id="rId22" display="https://scholar.google.com.ph/citations?user=mOoelE0AAAAJ&amp;hl=en"/>
    <hyperlink ref="H892" r:id="rId23" display="https://scholar.google.com/citations?user=8fcMBTQAAAAJ&amp;hl=en"/>
    <hyperlink ref="H1006" r:id="rId24" display="https://scholar.google.com.ph/citations?user=FCIgaFcAAAAJ&amp;hl=en"/>
    <hyperlink ref="H837" r:id="rId25" display="https://scholar.google.com.ph/citations?user=tLJUoA0AAAAJ&amp;hl=en"/>
    <hyperlink ref="H790" r:id="rId26" display="https://scholar.google.com/citations?user=OHef9BkAAAAJ&amp;hl=en"/>
    <hyperlink ref="H403" r:id="rId27" display="https://scholar.google.com.ph/citations?user=Xs1sFS0AAAAJ&amp;hl=en"/>
    <hyperlink ref="H632" r:id="rId28" display="https://scholar.google.com/citations?user=ueY7xR8AAAAJ&amp;hl=en"/>
    <hyperlink ref="H411" r:id="rId29" display="https://scholar.google.com/citations?hl=en&amp;authuser=1&amp;user=tNEDCE4AAAAJ"/>
    <hyperlink ref="H581" r:id="rId30" display="https://scholar.google.com/citations?user=KffJRdgAAAAJ&amp;hl=en"/>
    <hyperlink ref="H292" r:id="rId31" display="https://scholar.google.com/citations?user=Igy5-kcAAAAJ&amp;hl=en"/>
    <hyperlink ref="H777" r:id="rId32" display="https://scholar.google.com/citations?user=s4OmX3MAAAAJ&amp;hl=en"/>
    <hyperlink ref="H568" r:id="rId33" display="https://scholar.google.com/citations?hl=en&amp;user=0Dmpl6gAAAAJ"/>
    <hyperlink ref="H905" r:id="rId34" display="https://scholar.google.com/citations?user=wfHFzcgAAAAJ&amp;hl=en"/>
    <hyperlink ref="H649" r:id="rId35" display="https://scholar.google.com/citations?hl=en&amp;authuser=1&amp;user=rpmp48oAAAAJ"/>
    <hyperlink ref="H775" r:id="rId36" display="https://scholar.google.com.ph/citations?user=NfbC4bgAAAAJ&amp;hl=en"/>
    <hyperlink ref="H369" r:id="rId37" display="https://scholar.google.com/citations?user=5_u66UkAAAAJ&amp;hl"/>
    <hyperlink ref="H306" r:id="rId38" display="https://scholar.google.com/citations?user=r0PRejQAAAAJ&amp;hl=en"/>
    <hyperlink ref="H477" r:id="rId39" display="https://scholar.google.com/citations?hl=en&amp;user=aEcI3P0AAAAJ"/>
    <hyperlink ref="H134" r:id="rId40" display="https://scholar.google.com/citations?user=LRMzl7IAAAAJ&amp;hl=en"/>
    <hyperlink ref="H620" r:id="rId41" display="https://scholar.google.com/citations?user=LLLNYuEAAAAJ&amp;hl=en"/>
    <hyperlink ref="H406" r:id="rId42" display="https://scholar.google.com/citations?user=SUDDNJAAAAAJ&amp;hl=en"/>
    <hyperlink ref="H58" r:id="rId43" display="https://scholar.google.com/citations?user=OFBSVbMAAAAJ&amp;hl=en"/>
    <hyperlink ref="H159" r:id="rId44" display="https://scholar.google.com/citations?hl=en&amp;user=n7KiP1QAAAAJ"/>
    <hyperlink ref="H1017" r:id="rId45" display="https://scholar.google.com/citations?user=B6BrH_gAAAAJ"/>
    <hyperlink ref="H609" r:id="rId46" display="https://scholar.google.com.ph/citations?user=Qvy9rp8AAAAJ&amp;hl=en"/>
    <hyperlink ref="H311" r:id="rId47" display="https://scholar.google.com/citations?user=gy7r1eQAAAAJ&amp;hl=en"/>
    <hyperlink ref="H65" r:id="rId48" display="https://scholar.google.com/citations?user=FuM6UagAAAAJ&amp;hl=en"/>
    <hyperlink ref="H259" r:id="rId49" display="https://scholar.google.com/citations?hl=en&amp;user=9DsdAFMAAAAJ"/>
    <hyperlink ref="H272" r:id="rId50" display="https://scholar.google.com/citations?hl=en&amp;user=I7RwuMgAAAAJ"/>
    <hyperlink ref="H119" r:id="rId51" display="https://scholar.google.com.ph/citations?user=i15z4REAAAAJ&amp;hl=en"/>
    <hyperlink ref="H405" r:id="rId52" display="https://scholar.google.com/citations?hl=en&amp;user=I-h_YWoAAAAJ"/>
    <hyperlink ref="H458" r:id="rId53" display="https://scholar.google.com/citations?user=YAGjro8AAAAJ&amp;hl=en"/>
    <hyperlink ref="H445" r:id="rId54" display="https://scholar.google.com/citations?hl=en&amp;user=rUiGAwgAAAAJ"/>
    <hyperlink ref="H756" r:id="rId55" display="https://scholar.google.com/citations?hl=en&amp;user=XZ5n0n0AAAAJ"/>
    <hyperlink ref="H28" r:id="rId56" display="https://scholar.google.com/citations?hl=en&amp;authuser=1&amp;user=LOmY700AAAAJ&amp;inst=13410158990364976897"/>
    <hyperlink ref="H131" r:id="rId57" display="https://scholar.google.co.uk/citations?user=1pucoxgAAAAJ&amp;hl=en"/>
    <hyperlink ref="H811" r:id="rId58" display="https://scholar.google.com/citations?hl=en&amp;user=k7U5DvkAAAAJ&amp;inst=13410158990364976897"/>
    <hyperlink ref="V922" r:id="rId59" display="https://researchgate.net/profile/Arnab_Chakraborty8"/>
    <hyperlink ref="H922" r:id="rId60" display="https://scholar.google.com/citations?hl=en&amp;user=olIYV_QAAAAJ"/>
    <hyperlink ref="H973" r:id="rId61" display="https://scholar.google.com/citations?hl=en&amp;user=SI-aJ6UAAAAJ"/>
    <hyperlink ref="X973" r:id="rId62" display="https://www.linkedin.com/in/wenwen-cheng-165609a3/"/>
    <hyperlink ref="X984" r:id="rId63" display="https://www.linkedin.com/in/gaylan-williams-90095627/"/>
    <hyperlink ref="X972" r:id="rId64" display="https://www.linkedin.com/in/anna-bierbrauer/"/>
    <hyperlink ref="H819" r:id="rId65" display="https://scholar.google.com/citations?user=y-101_oAAAAJ&amp;hl=en"/>
    <hyperlink ref="H826" r:id="rId66" display="https://scholar.google.com/citations?hl=en&amp;user=O6FnPuEAAAAJ"/>
    <hyperlink ref="H527" r:id="rId67" display="https://scholar.google.com/citations?user=GmslJ3cAAAAJ&amp;hl=en&amp;oi=ao"/>
    <hyperlink ref="H539" r:id="rId68" display="https://scholar.google.com/citations?user=k-PyJakAAAAJ&amp;hl=en&amp;inst=13410158990364976897"/>
    <hyperlink ref="H712" r:id="rId69" display="https://scholar.google.com/citations?hl=en&amp;user=Uk9mPNIAAAAJ&amp;inst=13410158990364976897"/>
    <hyperlink ref="H711" r:id="rId70" display="https://scholar.google.com/citations?hl=en&amp;user=JJHfVmwAAAAJ"/>
    <hyperlink ref="H650" r:id="rId71" display="https://scholar.google.com/citations?hl=en&amp;user=ngiXpvgAAAAJ"/>
    <hyperlink ref="H680" r:id="rId72" display="https://scholar.google.com/citations?user=yYvDwKwAAAAJ&amp;hl=en&amp;oe=ASCII"/>
    <hyperlink ref="H282" r:id="rId73" display="https://scholar.google.com/citations?hl=en&amp;user=isMyIb4AAAAJ"/>
    <hyperlink ref="H295" r:id="rId74" display="https://scholar.google.com/citations?hl=en&amp;user=mEaBWLQAAAAJ"/>
    <hyperlink ref="H283" r:id="rId75" display="https://scholar.google.com/citations?hl=en&amp;user=Tcifuz4AAAAJ"/>
  </hyperlinks>
  <printOptions/>
  <pageMargins left="0.7" right="0.7" top="0.75" bottom="0.75" header="0.3" footer="0.3"/>
  <pageSetup horizontalDpi="600" verticalDpi="600" orientation="portrait" r:id="rId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sanchezt</dc:creator>
  <cp:keywords/>
  <dc:description/>
  <cp:lastModifiedBy>Tom Sanchez</cp:lastModifiedBy>
  <dcterms:created xsi:type="dcterms:W3CDTF">2016-01-24T18:39:31Z</dcterms:created>
  <dcterms:modified xsi:type="dcterms:W3CDTF">2023-12-12T21:54:21Z</dcterms:modified>
  <cp:category/>
  <cp:version/>
  <cp:contentType/>
  <cp:contentStatus/>
</cp:coreProperties>
</file>